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docs.live.net/839721aa57dae4bb/Desktop/"/>
    </mc:Choice>
  </mc:AlternateContent>
  <xr:revisionPtr revIDLastSave="1905" documentId="8_{2F1D66D3-99FD-4903-A0FC-A1A6086C5532}" xr6:coauthVersionLast="47" xr6:coauthVersionMax="47" xr10:uidLastSave="{86E9E8E4-98AF-4A67-9A62-03775409185C}"/>
  <bookViews>
    <workbookView xWindow="-120" yWindow="-120" windowWidth="29040" windowHeight="15840" tabRatio="981" firstSheet="102" activeTab="113" xr2:uid="{00000000-000D-0000-FFFF-FFFF00000000}"/>
  </bookViews>
  <sheets>
    <sheet name="預告統計資料發布時間表" sheetId="136" r:id="rId1"/>
    <sheet name="公庫收支背景說明" sheetId="2" r:id="rId2"/>
    <sheet name="資源回收背景說明 " sheetId="3" r:id="rId3"/>
    <sheet name="垃圾清理狀況背景說明" sheetId="4" r:id="rId4"/>
    <sheet name="環保人員概況背景說明" sheetId="20" r:id="rId5"/>
    <sheet name="垃圾處理(廠)處理量及垃圾清理車輛統計" sheetId="21" r:id="rId6"/>
    <sheet name="垃圾回收清除車輛數" sheetId="283" r:id="rId7"/>
    <sheet name="垃圾處理場(廠)數" sheetId="284" r:id="rId8"/>
    <sheet name="環境保護預算概況" sheetId="168" r:id="rId9"/>
    <sheet name="環境保護決算概況" sheetId="165" r:id="rId10"/>
    <sheet name="都市計畫區域內公共工程實施數量" sheetId="83" r:id="rId11"/>
    <sheet name="實施都市計畫面積及人口" sheetId="84" r:id="rId12"/>
    <sheet name="都市計畫地區種類" sheetId="85" r:id="rId13"/>
    <sheet name="都市計畫公共設施用地計畫面積" sheetId="87" r:id="rId14"/>
    <sheet name="都市公共設施用地取得面積" sheetId="6" r:id="rId15"/>
    <sheet name="都市計畫土地使用分區面積" sheetId="7" r:id="rId16"/>
    <sheet name="都市計畫公共設施用地已開闢建面積" sheetId="86" r:id="rId17"/>
    <sheet name="都市區域內現有已開闢道路長度及面積暨橋梁座數、自行車長度" sheetId="8" r:id="rId18"/>
    <sheet name="路外停車位概況" sheetId="9" r:id="rId19"/>
    <sheet name="路邊停車位概況" sheetId="10" r:id="rId20"/>
    <sheet name="路外停車位概況-身心障礙專用停車位" sheetId="11" r:id="rId21"/>
    <sheet name="路邊停車-身心障礙者專用停車位" sheetId="12" r:id="rId22"/>
    <sheet name="路外停車-電動汽車專用停車位" sheetId="174" r:id="rId23"/>
    <sheet name="路邊停車-電動汽車專用停車位" sheetId="176" r:id="rId24"/>
    <sheet name="孕婦及育有六歲以下兒童者停車位" sheetId="175" r:id="rId25"/>
    <sheet name="農耕土地面積背景說明" sheetId="13" r:id="rId26"/>
    <sheet name="有效農機使用證之農機數量" sheetId="14" r:id="rId27"/>
    <sheet name="農路改善及維護工程" sheetId="15" r:id="rId28"/>
    <sheet name="治山防災整體工程" sheetId="169" r:id="rId29"/>
    <sheet name="森林災害報告" sheetId="281" r:id="rId30"/>
    <sheet name="漁業從業人數" sheetId="177" r:id="rId31"/>
    <sheet name="漁戶數及漁戶人口數" sheetId="178" r:id="rId32"/>
    <sheet name="天然災害水土保持設施損失情形" sheetId="171" r:id="rId33"/>
    <sheet name="獨居老人人數及服務概況" sheetId="16" r:id="rId34"/>
    <sheet name="推行社區發展工作成果" sheetId="17" r:id="rId35"/>
    <sheet name="公共造產成果概況" sheetId="179" r:id="rId36"/>
    <sheet name="公墓設施概況統計資料背景說明" sheetId="22" r:id="rId37"/>
    <sheet name="骨灰(骸)存放設施概況背景說明" sheetId="23" r:id="rId38"/>
    <sheet name="火化場設施概況背景說明背景說明" sheetId="24" r:id="rId39"/>
    <sheet name="殯儀館設施概況背景說明背景說明" sheetId="25" r:id="rId40"/>
    <sheet name="殯葬管理業務概況背景說明" sheetId="26" r:id="rId41"/>
    <sheet name="寺廟登記概況" sheetId="32" r:id="rId42"/>
    <sheet name="各級宗教財團法人概況" sheetId="34" r:id="rId43"/>
    <sheet name="教會(堂)概況" sheetId="33" r:id="rId44"/>
    <sheet name="宗教團體興辦公益慈善及社會教化事業概況" sheetId="35" r:id="rId45"/>
    <sheet name="調解業務概況" sheetId="28" r:id="rId46"/>
    <sheet name="調解委員會組織概況" sheetId="29" r:id="rId47"/>
    <sheet name="調解方式概況" sheetId="30" r:id="rId48"/>
    <sheet name="114年12月公庫收支" sheetId="286" r:id="rId49"/>
    <sheet name="115年1月公庫收支" sheetId="288" r:id="rId50"/>
    <sheet name="115年2月公庫收支" sheetId="289" r:id="rId51"/>
    <sheet name="115年3月公庫收支" sheetId="290" r:id="rId52"/>
    <sheet name="115年4月公庫收支" sheetId="291" r:id="rId53"/>
    <sheet name="115年5月公庫收支" sheetId="357" r:id="rId54"/>
    <sheet name="114年12月資源回收" sheetId="292" r:id="rId55"/>
    <sheet name="1月資源回收" sheetId="293" r:id="rId56"/>
    <sheet name="2月資源回收" sheetId="294" r:id="rId57"/>
    <sheet name="3月資源回收" sheetId="295" r:id="rId58"/>
    <sheet name="4月資源回收" sheetId="296" r:id="rId59"/>
    <sheet name="5月資源回收" sheetId="303" r:id="rId60"/>
    <sheet name="114年12月垃圾清理" sheetId="297" r:id="rId61"/>
    <sheet name="1月垃圾清理" sheetId="298" r:id="rId62"/>
    <sheet name="2月垃圾清理" sheetId="299" r:id="rId63"/>
    <sheet name="3月垃圾清理" sheetId="300" r:id="rId64"/>
    <sheet name="4月垃圾清理" sheetId="301" r:id="rId65"/>
    <sheet name="5月垃圾清理" sheetId="302" r:id="rId66"/>
    <sheet name="114年7-12月環保人員概況3" sheetId="304" r:id="rId67"/>
    <sheet name="垃圾回收清除車軟數" sheetId="305" r:id="rId68"/>
    <sheet name="垃圾處理場數" sheetId="306" r:id="rId69"/>
    <sheet name="環保預算" sheetId="307" r:id="rId70"/>
    <sheet name="環保決算" sheetId="308" r:id="rId71"/>
    <sheet name="114年都市計畫區域內公共工程實施數量" sheetId="309" r:id="rId72"/>
    <sheet name="114都市計畫公共設施用地已取得面積" sheetId="310" r:id="rId73"/>
    <sheet name="114年都市計畫公共設施用地計畫面積" sheetId="311" r:id="rId74"/>
    <sheet name="114年道路長度及面積暨橋梁座數、自行車道長度" sheetId="312" r:id="rId75"/>
    <sheet name="114年都市計畫地區面積及人口" sheetId="313" r:id="rId76"/>
    <sheet name="114年都市計畫地區種類" sheetId="314" r:id="rId77"/>
    <sheet name="114年都市計畫土地使用分區面積" sheetId="316" r:id="rId78"/>
    <sheet name="114年都市計畫公共設施用地已闢建面積" sheetId="317" r:id="rId79"/>
    <sheet name="114年第4季路外停車位概況" sheetId="318" r:id="rId80"/>
    <sheet name="115年第1季路外停車位概況 " sheetId="319" r:id="rId81"/>
    <sheet name="114年第4季路邊停車位概況" sheetId="320" r:id="rId82"/>
    <sheet name="115年第1季路邊停車位概況 " sheetId="321" r:id="rId83"/>
    <sheet name="114年第4季路外身心障礙者專用停車位" sheetId="322" r:id="rId84"/>
    <sheet name="115年第1季路外身心障礙者專用停車位" sheetId="323" r:id="rId85"/>
    <sheet name="114年第4季路邊身心障礙者專用停車位" sheetId="324" r:id="rId86"/>
    <sheet name="115年第1季路邊身心障礙者專用停車位" sheetId="325" r:id="rId87"/>
    <sheet name="114年第4季路外停車位概況－電動汽車充電專用停車位" sheetId="326" r:id="rId88"/>
    <sheet name="115年第1季路外停車位概況－電動汽車充電專用停車位" sheetId="327" r:id="rId89"/>
    <sheet name="114年第4季路邊停車位概況－電動汽車充電專用停車位" sheetId="328" r:id="rId90"/>
    <sheet name="115年第1季路邊停車位概況－電動汽車充電專用停車位" sheetId="329" r:id="rId91"/>
    <sheet name="114年第4季孕婦及育有六歲以下兒童者停車位概況" sheetId="330" r:id="rId92"/>
    <sheet name="115年第1季孕婦及育有六歲以下兒童者停車位概況 " sheetId="331" r:id="rId93"/>
    <sheet name=" 農耕土地面 積" sheetId="352" r:id="rId94"/>
    <sheet name="公墓設施概況" sheetId="332" r:id="rId95"/>
    <sheet name="骨灰(骸)存放設施概況" sheetId="333" r:id="rId96"/>
    <sheet name="殯葬管理業務概況" sheetId="334" r:id="rId97"/>
    <sheet name="殯儀館設施概況" sheetId="335" r:id="rId98"/>
    <sheet name="火化場設施概況" sheetId="336" r:id="rId99"/>
    <sheet name="114年漁戶數及漁戶人口數" sheetId="337" r:id="rId100"/>
    <sheet name="漁業從業人數 " sheetId="338" r:id="rId101"/>
    <sheet name="漁業從業人數(續一完)" sheetId="339" r:id="rId102"/>
    <sheet name="辦理調解業務概況" sheetId="340" r:id="rId103"/>
    <sheet name="114年調解委員會組織概況" sheetId="341" r:id="rId104"/>
    <sheet name="辦理調解方式概況" sheetId="342" r:id="rId105"/>
    <sheet name="天然災害" sheetId="344" r:id="rId106"/>
    <sheet name="農路改善" sheetId="345" r:id="rId107"/>
    <sheet name="治山防災" sheetId="346" r:id="rId108"/>
    <sheet name="治山防災-續" sheetId="347" r:id="rId109"/>
    <sheet name="宗教財團法人概況" sheetId="348" r:id="rId110"/>
    <sheet name="寺廟登記概況表" sheetId="349" r:id="rId111"/>
    <sheet name="教會（堂）概況表" sheetId="350" r:id="rId112"/>
    <sheet name="興辦公益慈善及社會教化事業概況表" sheetId="351" r:id="rId113"/>
    <sheet name="獨居老人114年第4季" sheetId="353" r:id="rId114"/>
    <sheet name="獨居老人115年第1季" sheetId="354" r:id="rId115"/>
    <sheet name="推行社區發展工作概況" sheetId="355" r:id="rId116"/>
    <sheet name="公共造產成果概況表" sheetId="356" r:id="rId117"/>
  </sheets>
  <externalReferences>
    <externalReference r:id="rId118"/>
  </externalReferences>
  <definedNames>
    <definedName name="\d" localSheetId="16">#REF!</definedName>
    <definedName name="\d" localSheetId="13">#REF!</definedName>
    <definedName name="\d" localSheetId="12">#REF!</definedName>
    <definedName name="\d" localSheetId="10">#REF!</definedName>
    <definedName name="\d" localSheetId="11">#REF!</definedName>
    <definedName name="\d" localSheetId="9">#REF!</definedName>
    <definedName name="\d">#REF!</definedName>
    <definedName name="\l" localSheetId="16">#REF!</definedName>
    <definedName name="\l" localSheetId="13">#REF!</definedName>
    <definedName name="\l" localSheetId="12">#REF!</definedName>
    <definedName name="\l" localSheetId="10">#REF!</definedName>
    <definedName name="\l" localSheetId="11">#REF!</definedName>
    <definedName name="\l" localSheetId="9">#REF!</definedName>
    <definedName name="\l">#REF!</definedName>
    <definedName name="\m" localSheetId="16">#REF!</definedName>
    <definedName name="\m" localSheetId="13">#REF!</definedName>
    <definedName name="\m" localSheetId="12">#REF!</definedName>
    <definedName name="\m" localSheetId="10">#REF!</definedName>
    <definedName name="\m" localSheetId="11">#REF!</definedName>
    <definedName name="\m" localSheetId="9">#REF!</definedName>
    <definedName name="\m">#REF!</definedName>
    <definedName name="____________pp1" localSheetId="9">#REF!</definedName>
    <definedName name="____________pp1">#REF!</definedName>
    <definedName name="____________pp2" localSheetId="9">#REF!</definedName>
    <definedName name="____________pp2">#REF!</definedName>
    <definedName name="___________pp1" localSheetId="9">#REF!</definedName>
    <definedName name="___________pp1">#REF!</definedName>
    <definedName name="___________pp2" localSheetId="9">#REF!</definedName>
    <definedName name="___________pp2">#REF!</definedName>
    <definedName name="___________PRN1">#REF!</definedName>
    <definedName name="___________PRN2">#REF!</definedName>
    <definedName name="__________pp1" localSheetId="9">#REF!</definedName>
    <definedName name="__________pp1">#REF!</definedName>
    <definedName name="__________pp2" localSheetId="9">#REF!</definedName>
    <definedName name="__________pp2">#REF!</definedName>
    <definedName name="__________PRN1">#REF!</definedName>
    <definedName name="__________PRN2">#REF!</definedName>
    <definedName name="_________pp1" localSheetId="16">#REF!</definedName>
    <definedName name="_________pp1" localSheetId="13">#REF!</definedName>
    <definedName name="_________pp1" localSheetId="12">#REF!</definedName>
    <definedName name="_________pp1" localSheetId="10">#REF!</definedName>
    <definedName name="_________pp1" localSheetId="11">#REF!</definedName>
    <definedName name="_________pp1" localSheetId="9">#REF!</definedName>
    <definedName name="_________pp1">#REF!</definedName>
    <definedName name="_________pp2" localSheetId="16">#REF!</definedName>
    <definedName name="_________pp2" localSheetId="13">#REF!</definedName>
    <definedName name="_________pp2" localSheetId="12">#REF!</definedName>
    <definedName name="_________pp2" localSheetId="10">#REF!</definedName>
    <definedName name="_________pp2" localSheetId="11">#REF!</definedName>
    <definedName name="_________pp2" localSheetId="9">#REF!</definedName>
    <definedName name="_________pp2">#REF!</definedName>
    <definedName name="_________PRN1" localSheetId="9">#REF!</definedName>
    <definedName name="_________PRN1">#REF!</definedName>
    <definedName name="_________PRN2" localSheetId="9">#REF!</definedName>
    <definedName name="_________PRN2">#REF!</definedName>
    <definedName name="________pp1" localSheetId="16">#REF!</definedName>
    <definedName name="________pp1" localSheetId="13">#REF!</definedName>
    <definedName name="________pp1" localSheetId="12">#REF!</definedName>
    <definedName name="________pp1" localSheetId="10">#REF!</definedName>
    <definedName name="________pp1" localSheetId="11">#REF!</definedName>
    <definedName name="________pp1" localSheetId="9">#REF!</definedName>
    <definedName name="________pp1">#REF!</definedName>
    <definedName name="________pp2" localSheetId="16">#REF!</definedName>
    <definedName name="________pp2" localSheetId="13">#REF!</definedName>
    <definedName name="________pp2" localSheetId="12">#REF!</definedName>
    <definedName name="________pp2" localSheetId="10">#REF!</definedName>
    <definedName name="________pp2" localSheetId="11">#REF!</definedName>
    <definedName name="________pp2" localSheetId="9">#REF!</definedName>
    <definedName name="________pp2">#REF!</definedName>
    <definedName name="________PRN1" localSheetId="9">#REF!</definedName>
    <definedName name="________PRN1">#REF!</definedName>
    <definedName name="________PRN2" localSheetId="9">#REF!</definedName>
    <definedName name="________PRN2">#REF!</definedName>
    <definedName name="_______pp1" localSheetId="16">#REF!</definedName>
    <definedName name="_______pp1" localSheetId="13">#REF!</definedName>
    <definedName name="_______pp1" localSheetId="12">#REF!</definedName>
    <definedName name="_______pp1" localSheetId="10">#REF!</definedName>
    <definedName name="_______pp1" localSheetId="11">#REF!</definedName>
    <definedName name="_______pp1" localSheetId="9">#REF!</definedName>
    <definedName name="_______pp1">#REF!</definedName>
    <definedName name="_______pp2" localSheetId="16">#REF!</definedName>
    <definedName name="_______pp2" localSheetId="13">#REF!</definedName>
    <definedName name="_______pp2" localSheetId="12">#REF!</definedName>
    <definedName name="_______pp2" localSheetId="10">#REF!</definedName>
    <definedName name="_______pp2" localSheetId="11">#REF!</definedName>
    <definedName name="_______pp2" localSheetId="9">#REF!</definedName>
    <definedName name="_______pp2">#REF!</definedName>
    <definedName name="_______PRN1" localSheetId="9">#REF!</definedName>
    <definedName name="_______PRN1">#REF!</definedName>
    <definedName name="_______PRN2" localSheetId="9">#REF!</definedName>
    <definedName name="_______PRN2">#REF!</definedName>
    <definedName name="______pp1" localSheetId="16">#REF!</definedName>
    <definedName name="______pp1" localSheetId="13">#REF!</definedName>
    <definedName name="______pp1" localSheetId="12">#REF!</definedName>
    <definedName name="______pp1" localSheetId="10">#REF!</definedName>
    <definedName name="______pp1" localSheetId="11">#REF!</definedName>
    <definedName name="______pp1" localSheetId="9">#REF!</definedName>
    <definedName name="______pp1">#REF!</definedName>
    <definedName name="______pp2" localSheetId="16">#REF!</definedName>
    <definedName name="______pp2" localSheetId="13">#REF!</definedName>
    <definedName name="______pp2" localSheetId="12">#REF!</definedName>
    <definedName name="______pp2" localSheetId="10">#REF!</definedName>
    <definedName name="______pp2" localSheetId="11">#REF!</definedName>
    <definedName name="______pp2" localSheetId="9">#REF!</definedName>
    <definedName name="______pp2">#REF!</definedName>
    <definedName name="______PRN1" localSheetId="16">#REF!</definedName>
    <definedName name="______PRN1" localSheetId="13">#REF!</definedName>
    <definedName name="______PRN1" localSheetId="12">#REF!</definedName>
    <definedName name="______PRN1" localSheetId="10">#REF!</definedName>
    <definedName name="______PRN1" localSheetId="11">#REF!</definedName>
    <definedName name="______PRN1" localSheetId="9">#REF!</definedName>
    <definedName name="______PRN1">#REF!</definedName>
    <definedName name="______PRN2" localSheetId="16">#REF!</definedName>
    <definedName name="______PRN2" localSheetId="13">#REF!</definedName>
    <definedName name="______PRN2" localSheetId="12">#REF!</definedName>
    <definedName name="______PRN2" localSheetId="10">#REF!</definedName>
    <definedName name="______PRN2" localSheetId="11">#REF!</definedName>
    <definedName name="______PRN2" localSheetId="9">#REF!</definedName>
    <definedName name="______PRN2">#REF!</definedName>
    <definedName name="_____pp1" localSheetId="16">#REF!</definedName>
    <definedName name="_____pp1" localSheetId="13">#REF!</definedName>
    <definedName name="_____pp1" localSheetId="12">#REF!</definedName>
    <definedName name="_____pp1" localSheetId="10">#REF!</definedName>
    <definedName name="_____pp1" localSheetId="11">#REF!</definedName>
    <definedName name="_____pp1" localSheetId="9">#REF!</definedName>
    <definedName name="_____pp1">#REF!</definedName>
    <definedName name="_____pp2" localSheetId="16">#REF!</definedName>
    <definedName name="_____pp2" localSheetId="13">#REF!</definedName>
    <definedName name="_____pp2" localSheetId="12">#REF!</definedName>
    <definedName name="_____pp2" localSheetId="10">#REF!</definedName>
    <definedName name="_____pp2" localSheetId="11">#REF!</definedName>
    <definedName name="_____pp2" localSheetId="9">#REF!</definedName>
    <definedName name="_____pp2">#REF!</definedName>
    <definedName name="_____PRN1" localSheetId="16">#REF!</definedName>
    <definedName name="_____PRN1" localSheetId="13">#REF!</definedName>
    <definedName name="_____PRN1" localSheetId="12">#REF!</definedName>
    <definedName name="_____PRN1" localSheetId="10">#REF!</definedName>
    <definedName name="_____PRN1" localSheetId="11">#REF!</definedName>
    <definedName name="_____PRN1" localSheetId="9">#REF!</definedName>
    <definedName name="_____PRN1">#REF!</definedName>
    <definedName name="_____PRN2" localSheetId="16">#REF!</definedName>
    <definedName name="_____PRN2" localSheetId="13">#REF!</definedName>
    <definedName name="_____PRN2" localSheetId="12">#REF!</definedName>
    <definedName name="_____PRN2" localSheetId="10">#REF!</definedName>
    <definedName name="_____PRN2" localSheetId="11">#REF!</definedName>
    <definedName name="_____PRN2" localSheetId="9">#REF!</definedName>
    <definedName name="_____PRN2">#REF!</definedName>
    <definedName name="____pp1" localSheetId="16">#REF!</definedName>
    <definedName name="____pp1" localSheetId="13">#REF!</definedName>
    <definedName name="____pp1" localSheetId="12">#REF!</definedName>
    <definedName name="____pp1" localSheetId="10">#REF!</definedName>
    <definedName name="____pp1" localSheetId="11">#REF!</definedName>
    <definedName name="____pp1" localSheetId="9">#REF!</definedName>
    <definedName name="____pp1">#REF!</definedName>
    <definedName name="____pp2" localSheetId="16">#REF!</definedName>
    <definedName name="____pp2" localSheetId="13">#REF!</definedName>
    <definedName name="____pp2" localSheetId="12">#REF!</definedName>
    <definedName name="____pp2" localSheetId="10">#REF!</definedName>
    <definedName name="____pp2" localSheetId="11">#REF!</definedName>
    <definedName name="____pp2" localSheetId="9">#REF!</definedName>
    <definedName name="____pp2">#REF!</definedName>
    <definedName name="____PRN1" localSheetId="16">#REF!</definedName>
    <definedName name="____PRN1" localSheetId="13">#REF!</definedName>
    <definedName name="____PRN1" localSheetId="12">#REF!</definedName>
    <definedName name="____PRN1" localSheetId="10">#REF!</definedName>
    <definedName name="____PRN1" localSheetId="11">#REF!</definedName>
    <definedName name="____PRN1" localSheetId="9">#REF!</definedName>
    <definedName name="____PRN1">#REF!</definedName>
    <definedName name="____PRN2" localSheetId="16">#REF!</definedName>
    <definedName name="____PRN2" localSheetId="13">#REF!</definedName>
    <definedName name="____PRN2" localSheetId="12">#REF!</definedName>
    <definedName name="____PRN2" localSheetId="10">#REF!</definedName>
    <definedName name="____PRN2" localSheetId="11">#REF!</definedName>
    <definedName name="____PRN2" localSheetId="9">#REF!</definedName>
    <definedName name="____PRN2">#REF!</definedName>
    <definedName name="___pp1" localSheetId="16">#REF!</definedName>
    <definedName name="___pp1" localSheetId="13">#REF!</definedName>
    <definedName name="___pp1" localSheetId="12">#REF!</definedName>
    <definedName name="___pp1" localSheetId="10">#REF!</definedName>
    <definedName name="___pp1" localSheetId="11">#REF!</definedName>
    <definedName name="___pp1" localSheetId="9">#REF!</definedName>
    <definedName name="___pp1">#REF!</definedName>
    <definedName name="___pp2" localSheetId="16">#REF!</definedName>
    <definedName name="___pp2" localSheetId="13">#REF!</definedName>
    <definedName name="___pp2" localSheetId="12">#REF!</definedName>
    <definedName name="___pp2" localSheetId="10">#REF!</definedName>
    <definedName name="___pp2" localSheetId="11">#REF!</definedName>
    <definedName name="___pp2" localSheetId="9">#REF!</definedName>
    <definedName name="___pp2">#REF!</definedName>
    <definedName name="___PRN1" localSheetId="16">#REF!</definedName>
    <definedName name="___PRN1" localSheetId="13">#REF!</definedName>
    <definedName name="___PRN1" localSheetId="12">#REF!</definedName>
    <definedName name="___PRN1" localSheetId="10">#REF!</definedName>
    <definedName name="___PRN1" localSheetId="11">#REF!</definedName>
    <definedName name="___PRN1" localSheetId="9">#REF!</definedName>
    <definedName name="___PRN1">#REF!</definedName>
    <definedName name="___PRN2" localSheetId="16">#REF!</definedName>
    <definedName name="___PRN2" localSheetId="13">#REF!</definedName>
    <definedName name="___PRN2" localSheetId="12">#REF!</definedName>
    <definedName name="___PRN2" localSheetId="10">#REF!</definedName>
    <definedName name="___PRN2" localSheetId="11">#REF!</definedName>
    <definedName name="___PRN2" localSheetId="9">#REF!</definedName>
    <definedName name="___PRN2">#REF!</definedName>
    <definedName name="__pp1" localSheetId="16">#REF!</definedName>
    <definedName name="__pp1" localSheetId="13">#REF!</definedName>
    <definedName name="__pp1" localSheetId="12">#REF!</definedName>
    <definedName name="__pp1" localSheetId="10">#REF!</definedName>
    <definedName name="__pp1" localSheetId="11">#REF!</definedName>
    <definedName name="__pp1" localSheetId="9">#REF!</definedName>
    <definedName name="__pp1">#REF!</definedName>
    <definedName name="__pp2" localSheetId="16">#REF!</definedName>
    <definedName name="__pp2" localSheetId="13">#REF!</definedName>
    <definedName name="__pp2" localSheetId="12">#REF!</definedName>
    <definedName name="__pp2" localSheetId="10">#REF!</definedName>
    <definedName name="__pp2" localSheetId="11">#REF!</definedName>
    <definedName name="__pp2" localSheetId="9">#REF!</definedName>
    <definedName name="__pp2">#REF!</definedName>
    <definedName name="__PRN1" localSheetId="16">#REF!</definedName>
    <definedName name="__PRN1" localSheetId="13">#REF!</definedName>
    <definedName name="__PRN1" localSheetId="12">#REF!</definedName>
    <definedName name="__PRN1" localSheetId="10">#REF!</definedName>
    <definedName name="__PRN1" localSheetId="11">#REF!</definedName>
    <definedName name="__PRN1" localSheetId="9">#REF!</definedName>
    <definedName name="__PRN1">#REF!</definedName>
    <definedName name="__PRN2" localSheetId="16">#REF!</definedName>
    <definedName name="__PRN2" localSheetId="13">#REF!</definedName>
    <definedName name="__PRN2" localSheetId="12">#REF!</definedName>
    <definedName name="__PRN2" localSheetId="10">#REF!</definedName>
    <definedName name="__PRN2" localSheetId="11">#REF!</definedName>
    <definedName name="__PRN2" localSheetId="9">#REF!</definedName>
    <definedName name="__PRN2">#REF!</definedName>
    <definedName name="_00" localSheetId="93">!#REF!</definedName>
    <definedName name="_00" localSheetId="16">#REF!</definedName>
    <definedName name="_00" localSheetId="13">#REF!</definedName>
    <definedName name="_00" localSheetId="12">#REF!</definedName>
    <definedName name="_00" localSheetId="10">#REF!</definedName>
    <definedName name="_00" localSheetId="11">#REF!</definedName>
    <definedName name="_00" localSheetId="9">#REF!</definedName>
    <definedName name="_00">#REF!</definedName>
    <definedName name="_11" localSheetId="93">!#REF!</definedName>
    <definedName name="_11" localSheetId="16">#REF!</definedName>
    <definedName name="_11" localSheetId="13">#REF!</definedName>
    <definedName name="_11" localSheetId="12">#REF!</definedName>
    <definedName name="_11" localSheetId="10">#REF!</definedName>
    <definedName name="_11" localSheetId="11">#REF!</definedName>
    <definedName name="_11" localSheetId="9">#REF!</definedName>
    <definedName name="_11">#REF!</definedName>
    <definedName name="_pp1" localSheetId="16">#REF!</definedName>
    <definedName name="_pp1" localSheetId="13">#REF!</definedName>
    <definedName name="_pp1" localSheetId="12">#REF!</definedName>
    <definedName name="_pp1" localSheetId="10">#REF!</definedName>
    <definedName name="_pp1" localSheetId="11">#REF!</definedName>
    <definedName name="_pp1" localSheetId="9">#REF!</definedName>
    <definedName name="_pp1">#REF!</definedName>
    <definedName name="_pp2" localSheetId="16">#REF!</definedName>
    <definedName name="_pp2" localSheetId="13">#REF!</definedName>
    <definedName name="_pp2" localSheetId="12">#REF!</definedName>
    <definedName name="_pp2" localSheetId="10">#REF!</definedName>
    <definedName name="_pp2" localSheetId="11">#REF!</definedName>
    <definedName name="_pp2" localSheetId="9">#REF!</definedName>
    <definedName name="_pp2">#REF!</definedName>
    <definedName name="_PRN1" localSheetId="16">#REF!</definedName>
    <definedName name="_PRN1" localSheetId="13">#REF!</definedName>
    <definedName name="_PRN1" localSheetId="12">#REF!</definedName>
    <definedName name="_PRN1" localSheetId="10">#REF!</definedName>
    <definedName name="_PRN1" localSheetId="11">#REF!</definedName>
    <definedName name="_PRN1" localSheetId="9">#REF!</definedName>
    <definedName name="_PRN1">#REF!</definedName>
    <definedName name="_PRN2" localSheetId="16">#REF!</definedName>
    <definedName name="_PRN2" localSheetId="13">#REF!</definedName>
    <definedName name="_PRN2" localSheetId="12">#REF!</definedName>
    <definedName name="_PRN2" localSheetId="10">#REF!</definedName>
    <definedName name="_PRN2" localSheetId="11">#REF!</definedName>
    <definedName name="_PRN2" localSheetId="9">#REF!</definedName>
    <definedName name="_PRN2">#REF!</definedName>
    <definedName name="A" localSheetId="93">!#REF!</definedName>
    <definedName name="A" localSheetId="16">#REF!</definedName>
    <definedName name="A" localSheetId="13">#REF!</definedName>
    <definedName name="A" localSheetId="12">#REF!</definedName>
    <definedName name="A" localSheetId="10">#REF!</definedName>
    <definedName name="A" localSheetId="11">#REF!</definedName>
    <definedName name="A" localSheetId="9">#REF!</definedName>
    <definedName name="A">#REF!</definedName>
    <definedName name="aa" localSheetId="16">#REF!</definedName>
    <definedName name="aa" localSheetId="13">#REF!</definedName>
    <definedName name="aa" localSheetId="12">#REF!</definedName>
    <definedName name="aa" localSheetId="10">#REF!</definedName>
    <definedName name="aa" localSheetId="11">#REF!</definedName>
    <definedName name="aa" localSheetId="9">#REF!</definedName>
    <definedName name="aa">#REF!</definedName>
    <definedName name="adf" localSheetId="16">#REF!</definedName>
    <definedName name="adf" localSheetId="13">#REF!</definedName>
    <definedName name="adf" localSheetId="12">#REF!</definedName>
    <definedName name="adf" localSheetId="10">#REF!</definedName>
    <definedName name="adf" localSheetId="11">#REF!</definedName>
    <definedName name="adf" localSheetId="9">#REF!</definedName>
    <definedName name="adf">#REF!</definedName>
    <definedName name="AR" localSheetId="9">#REF!</definedName>
    <definedName name="AR">#REF!</definedName>
    <definedName name="bb" localSheetId="66">#REF!</definedName>
    <definedName name="bb" localSheetId="16">[1]垃圾清理狀況背景說明!#REF!</definedName>
    <definedName name="bb" localSheetId="13">[1]垃圾清理狀況背景說明!#REF!</definedName>
    <definedName name="bb" localSheetId="12">[1]垃圾清理狀況背景說明!#REF!</definedName>
    <definedName name="bb" localSheetId="10">[1]垃圾清理狀況背景說明!#REF!</definedName>
    <definedName name="bb" localSheetId="11">[1]垃圾清理狀況背景說明!#REF!</definedName>
    <definedName name="bb" localSheetId="9">[1]垃圾清理狀況背景說明!#REF!</definedName>
    <definedName name="bb">[1]垃圾清理狀況背景說明!#REF!</definedName>
    <definedName name="L" localSheetId="16">#REF!</definedName>
    <definedName name="L" localSheetId="13">#REF!</definedName>
    <definedName name="L" localSheetId="12">#REF!</definedName>
    <definedName name="L" localSheetId="10">#REF!</definedName>
    <definedName name="L" localSheetId="11">#REF!</definedName>
    <definedName name="L" localSheetId="9">#REF!</definedName>
    <definedName name="L">#REF!</definedName>
    <definedName name="LL" localSheetId="16">#REF!</definedName>
    <definedName name="LL" localSheetId="13">#REF!</definedName>
    <definedName name="LL" localSheetId="12">#REF!</definedName>
    <definedName name="LL" localSheetId="10">#REF!</definedName>
    <definedName name="LL" localSheetId="11">#REF!</definedName>
    <definedName name="LL" localSheetId="9">#REF!</definedName>
    <definedName name="LL">#REF!</definedName>
    <definedName name="M" localSheetId="16">#REF!</definedName>
    <definedName name="M" localSheetId="13">#REF!</definedName>
    <definedName name="M" localSheetId="12">#REF!</definedName>
    <definedName name="M" localSheetId="10">#REF!</definedName>
    <definedName name="M" localSheetId="11">#REF!</definedName>
    <definedName name="M" localSheetId="9">#REF!</definedName>
    <definedName name="M">#REF!</definedName>
    <definedName name="pp" localSheetId="91">'114年第4季孕婦及育有六歲以下兒童者停車位概況'!$A$3:$D$16</definedName>
    <definedName name="pp" localSheetId="83">'114年第4季路外身心障礙者專用停車位'!$A$3:$D$14</definedName>
    <definedName name="pp" localSheetId="79">'114年第4季路外停車位概況'!$A$3:$D$16</definedName>
    <definedName name="pp" localSheetId="87">'114年第4季路外停車位概況－電動汽車充電專用停車位'!$A$3:$D$16</definedName>
    <definedName name="pp" localSheetId="85">'114年第4季路邊身心障礙者專用停車位'!$A$3:$D$13</definedName>
    <definedName name="pp" localSheetId="81">'114年第4季路邊停車位概況'!$A$3:$D$14</definedName>
    <definedName name="pp" localSheetId="89">'114年第4季路邊停車位概況－電動汽車充電專用停車位'!$A$3:$D$14</definedName>
    <definedName name="pp" localSheetId="92">'115年第1季孕婦及育有六歲以下兒童者停車位概況 '!$A$3:$D$16</definedName>
    <definedName name="pp" localSheetId="84">'115年第1季路外身心障礙者專用停車位'!$A$3:$D$14</definedName>
    <definedName name="pp" localSheetId="80">'115年第1季路外停車位概況 '!$A$3:$D$16</definedName>
    <definedName name="pp" localSheetId="88">'115年第1季路外停車位概況－電動汽車充電專用停車位'!$A$3:$D$16</definedName>
    <definedName name="pp" localSheetId="86">'115年第1季路邊身心障礙者專用停車位'!$A$3:$D$13</definedName>
    <definedName name="pp" localSheetId="82">'115年第1季路邊停車位概況 '!$A$3:$D$14</definedName>
    <definedName name="pp" localSheetId="90">'115年第1季路邊停車位概況－電動汽車充電專用停車位'!$A$3:$D$14</definedName>
    <definedName name="pp" localSheetId="16">#REF!</definedName>
    <definedName name="pp" localSheetId="13">#REF!</definedName>
    <definedName name="pp" localSheetId="12">#REF!</definedName>
    <definedName name="pp" localSheetId="10">#REF!</definedName>
    <definedName name="pp" localSheetId="11">#REF!</definedName>
    <definedName name="pp" localSheetId="9">#REF!</definedName>
    <definedName name="pp">#REF!</definedName>
    <definedName name="_xlnm.Print_Area" localSheetId="48">'114年12月公庫收支'!$A$1:$K$135</definedName>
    <definedName name="_xlnm.Print_Area" localSheetId="60">'114年12月垃圾清理'!$A$1:$G$33</definedName>
    <definedName name="_xlnm.Print_Area" localSheetId="54">'114年12月資源回收'!$A$1:$J$40</definedName>
    <definedName name="_xlnm.Print_Area" localSheetId="66">'114年7-12月環保人員概況3'!$A$1:$J$36</definedName>
    <definedName name="_xlnm.Print_Area" localSheetId="91">'114年第4季孕婦及育有六歲以下兒童者停車位概況'!$A$1:$F$16</definedName>
    <definedName name="_xlnm.Print_Area" localSheetId="83">'114年第4季路外身心障礙者專用停車位'!$3:$14</definedName>
    <definedName name="_xlnm.Print_Area" localSheetId="79">'114年第4季路外停車位概況'!$A$1:$L$16</definedName>
    <definedName name="_xlnm.Print_Area" localSheetId="87">'114年第4季路外停車位概況－電動汽車充電專用停車位'!$A$3:$H$16</definedName>
    <definedName name="_xlnm.Print_Area" localSheetId="85">'114年第4季路邊身心障礙者專用停車位'!$A$3:$G$13</definedName>
    <definedName name="_xlnm.Print_Area" localSheetId="81">'114年第4季路邊停車位概況'!$A$3:$G$14</definedName>
    <definedName name="_xlnm.Print_Area" localSheetId="89">'114年第4季路邊停車位概況－電動汽車充電專用停車位'!$A$3:$F$14</definedName>
    <definedName name="_xlnm.Print_Area" localSheetId="76">'114年都市計畫地區種類'!$A$1:$I$26</definedName>
    <definedName name="_xlnm.Print_Area" localSheetId="71">'114年都市計畫區域內公共工程實施數量'!$A$1:$AA$30</definedName>
    <definedName name="_xlnm.Print_Area" localSheetId="49">'115年1月公庫收支'!$A$1:$K$135</definedName>
    <definedName name="_xlnm.Print_Area" localSheetId="50">'115年2月公庫收支'!$A$1:$K$135</definedName>
    <definedName name="_xlnm.Print_Area" localSheetId="51">'115年3月公庫收支'!$A$1:$K$135</definedName>
    <definedName name="_xlnm.Print_Area" localSheetId="52">'115年4月公庫收支'!$A$1:$K$135</definedName>
    <definedName name="_xlnm.Print_Area" localSheetId="53">'115年5月公庫收支'!$A$1:$K$135</definedName>
    <definedName name="_xlnm.Print_Area" localSheetId="92">'115年第1季孕婦及育有六歲以下兒童者停車位概況 '!$A$1:$F$16</definedName>
    <definedName name="_xlnm.Print_Area" localSheetId="84">'115年第1季路外身心障礙者專用停車位'!$3:$14</definedName>
    <definedName name="_xlnm.Print_Area" localSheetId="80">'115年第1季路外停車位概況 '!$A$1:$L$16</definedName>
    <definedName name="_xlnm.Print_Area" localSheetId="88">'115年第1季路外停車位概況－電動汽車充電專用停車位'!$A$3:$H$16</definedName>
    <definedName name="_xlnm.Print_Area" localSheetId="86">'115年第1季路邊身心障礙者專用停車位'!$A$3:$G$13</definedName>
    <definedName name="_xlnm.Print_Area" localSheetId="82">'115年第1季路邊停車位概況 '!$A$3:$G$14</definedName>
    <definedName name="_xlnm.Print_Area" localSheetId="90">'115年第1季路邊停車位概況－電動汽車充電專用停車位'!$A$3:$F$14</definedName>
    <definedName name="_xlnm.Print_Area" localSheetId="105">天然災害!$A$1:$J$30</definedName>
    <definedName name="_xlnm.Print_Area" localSheetId="68">垃圾處理場數!$A$1:$G$18</definedName>
    <definedName name="_xlnm.Print_Area" localSheetId="107">治山防災!$A$1:$I$30</definedName>
    <definedName name="_xlnm.Print_Area" localSheetId="115">推行社區發展工作概況!$A$1:$AO$36</definedName>
    <definedName name="_xlnm.Print_Area" localSheetId="111">'教會（堂）概況表'!$T$1:$AO$28</definedName>
    <definedName name="_xlnm.Print_Area" localSheetId="17">'都市區域內現有已開闢道路長度及面積暨橋梁座數、自行車長度'!$A$1:$A$33</definedName>
    <definedName name="_xlnm.Print_Area" localSheetId="113">獨居老人114年第4季!$A$1:$AO$19</definedName>
    <definedName name="_xlnm.Print_Area" localSheetId="70">環保決算!$A$1:$K$26</definedName>
    <definedName name="_xlnm.Print_Area" localSheetId="69">環保預算!$A$1:$J$26</definedName>
    <definedName name="_xlnm.Print_Titles" localSheetId="48">'114年12月公庫收支'!$1:$4</definedName>
    <definedName name="_xlnm.Print_Titles" localSheetId="49">'115年1月公庫收支'!$1:$4</definedName>
    <definedName name="_xlnm.Print_Titles" localSheetId="50">'115年2月公庫收支'!$1:$4</definedName>
    <definedName name="_xlnm.Print_Titles" localSheetId="51">'115年3月公庫收支'!$1:$4</definedName>
    <definedName name="_xlnm.Print_Titles" localSheetId="52">'115年4月公庫收支'!$1:$4</definedName>
    <definedName name="_xlnm.Print_Titles" localSheetId="53">'115年5月公庫收支'!$1:$4</definedName>
    <definedName name="_xlnm.Print_Titles" localSheetId="0">預告統計資料發布時間表!$1:$10</definedName>
    <definedName name="PRNT" localSheetId="16">#REF!</definedName>
    <definedName name="PRNT" localSheetId="13">#REF!</definedName>
    <definedName name="PRNT" localSheetId="12">#REF!</definedName>
    <definedName name="PRNT" localSheetId="10">#REF!</definedName>
    <definedName name="PRNT" localSheetId="11">#REF!</definedName>
    <definedName name="PRNT" localSheetId="9">#REF!</definedName>
    <definedName name="PRNT">#REF!</definedName>
    <definedName name="qq" localSheetId="16">#REF!</definedName>
    <definedName name="qq" localSheetId="13">#REF!</definedName>
    <definedName name="qq" localSheetId="12">#REF!</definedName>
    <definedName name="qq" localSheetId="10">#REF!</definedName>
    <definedName name="qq" localSheetId="11">#REF!</definedName>
    <definedName name="qq" localSheetId="9">#REF!</definedName>
    <definedName name="qq">#REF!</definedName>
    <definedName name="TOT" localSheetId="16">#REF!</definedName>
    <definedName name="TOT" localSheetId="13">#REF!</definedName>
    <definedName name="TOT" localSheetId="12">#REF!</definedName>
    <definedName name="TOT" localSheetId="10">#REF!</definedName>
    <definedName name="TOT" localSheetId="11">#REF!</definedName>
    <definedName name="TOT" localSheetId="9">#REF!</definedName>
    <definedName name="TOT">#REF!</definedName>
    <definedName name="TOTMAN" localSheetId="16">#REF!</definedName>
    <definedName name="TOTMAN" localSheetId="13">#REF!</definedName>
    <definedName name="TOTMAN" localSheetId="12">#REF!</definedName>
    <definedName name="TOTMAN" localSheetId="10">#REF!</definedName>
    <definedName name="TOTMAN" localSheetId="11">#REF!</definedName>
    <definedName name="TOTMAN" localSheetId="9">#REF!</definedName>
    <definedName name="TOTMAN">#REF!</definedName>
    <definedName name="天然災害" localSheetId="105">天然災害!$A$1:$J$30</definedName>
    <definedName name="測試" localSheetId="66">#REF!</definedName>
    <definedName name="測試" localSheetId="16">[1]垃圾清理狀況背景說明!#REF!</definedName>
    <definedName name="測試" localSheetId="13">[1]垃圾清理狀況背景說明!#REF!</definedName>
    <definedName name="測試" localSheetId="12">[1]垃圾清理狀況背景說明!#REF!</definedName>
    <definedName name="測試" localSheetId="10">[1]垃圾清理狀況背景說明!#REF!</definedName>
    <definedName name="測試" localSheetId="11">[1]垃圾清理狀況背景說明!#REF!</definedName>
    <definedName name="測試" localSheetId="9">[1]垃圾清理狀況背景說明!#REF!</definedName>
    <definedName name="測試">[1]垃圾清理狀況背景說明!#REF!</definedName>
    <definedName name="鄉鎮資料" localSheetId="66">#REF!</definedName>
    <definedName name="鄉鎮資料" localSheetId="16">[1]垃圾清理狀況背景說明!#REF!</definedName>
    <definedName name="鄉鎮資料" localSheetId="13">[1]垃圾清理狀況背景說明!#REF!</definedName>
    <definedName name="鄉鎮資料" localSheetId="12">[1]垃圾清理狀況背景說明!#REF!</definedName>
    <definedName name="鄉鎮資料" localSheetId="10">[1]垃圾清理狀況背景說明!#REF!</definedName>
    <definedName name="鄉鎮資料" localSheetId="11">[1]垃圾清理狀況背景說明!#REF!</definedName>
    <definedName name="鄉鎮資料" localSheetId="9">[1]垃圾清理狀況背景說明!#REF!</definedName>
    <definedName name="鄉鎮資料">[1]垃圾清理狀況背景說明!#REF!</definedName>
    <definedName name="臺東縣各鄉鎮市公庫收支月報" localSheetId="66">#REF!</definedName>
    <definedName name="臺東縣各鄉鎮市公庫收支月報" localSheetId="16">[1]垃圾清理狀況背景說明!#REF!</definedName>
    <definedName name="臺東縣各鄉鎮市公庫收支月報" localSheetId="13">[1]垃圾清理狀況背景說明!#REF!</definedName>
    <definedName name="臺東縣各鄉鎮市公庫收支月報" localSheetId="12">[1]垃圾清理狀況背景說明!#REF!</definedName>
    <definedName name="臺東縣各鄉鎮市公庫收支月報" localSheetId="10">[1]垃圾清理狀況背景說明!#REF!</definedName>
    <definedName name="臺東縣各鄉鎮市公庫收支月報" localSheetId="11">[1]垃圾清理狀況背景說明!#REF!</definedName>
    <definedName name="臺東縣各鄉鎮市公庫收支月報" localSheetId="9">[1]垃圾清理狀況背景說明!#REF!</definedName>
    <definedName name="臺東縣各鄉鎮市公庫收支月報">[1]垃圾清理狀況背景說明!#REF!</definedName>
    <definedName name="環境保護決算">#REF!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9" i="357" l="1"/>
  <c r="F129" i="357"/>
  <c r="G53" i="357"/>
  <c r="F53" i="357"/>
  <c r="C12" i="352"/>
  <c r="D12" i="352"/>
  <c r="E12" i="352"/>
  <c r="I9" i="346"/>
  <c r="H9" i="346"/>
  <c r="G9" i="346"/>
  <c r="F9" i="346"/>
  <c r="E9" i="346"/>
  <c r="D9" i="346"/>
  <c r="C9" i="346"/>
  <c r="F9" i="345" l="1"/>
  <c r="E9" i="345"/>
  <c r="D9" i="345"/>
  <c r="D16" i="344"/>
  <c r="H14" i="344"/>
  <c r="H10" i="344" s="1"/>
  <c r="F14" i="344"/>
  <c r="E14" i="344"/>
  <c r="E10" i="344" s="1"/>
  <c r="D14" i="344"/>
  <c r="D10" i="344" s="1"/>
  <c r="F10" i="344"/>
  <c r="R8" i="333"/>
  <c r="O8" i="333"/>
  <c r="L8" i="333"/>
  <c r="I8" i="333"/>
  <c r="F8" i="333"/>
  <c r="R9" i="333"/>
  <c r="O9" i="333"/>
  <c r="L9" i="333"/>
  <c r="I9" i="333"/>
  <c r="F9" i="333"/>
  <c r="B6" i="317"/>
  <c r="L7" i="316"/>
  <c r="C7" i="316"/>
  <c r="B7" i="316" s="1"/>
  <c r="B6" i="311"/>
  <c r="B6" i="310"/>
  <c r="D10" i="308"/>
  <c r="D16" i="308"/>
  <c r="D22" i="308"/>
  <c r="D10" i="307"/>
  <c r="D16" i="307"/>
  <c r="H32" i="304"/>
  <c r="C32" i="304"/>
  <c r="B32" i="304" s="1"/>
  <c r="H31" i="304"/>
  <c r="C31" i="304"/>
  <c r="B31" i="304" s="1"/>
  <c r="H30" i="304"/>
  <c r="C30" i="304"/>
  <c r="B30" i="304" s="1"/>
  <c r="H29" i="304"/>
  <c r="C29" i="304"/>
  <c r="B29" i="304"/>
  <c r="H28" i="304"/>
  <c r="C28" i="304"/>
  <c r="H27" i="304"/>
  <c r="C27" i="304"/>
  <c r="J26" i="304"/>
  <c r="I26" i="304"/>
  <c r="G26" i="304"/>
  <c r="F26" i="304"/>
  <c r="E26" i="304"/>
  <c r="D26" i="304"/>
  <c r="C26" i="304" s="1"/>
  <c r="H25" i="304"/>
  <c r="C25" i="304"/>
  <c r="B25" i="304" s="1"/>
  <c r="H24" i="304"/>
  <c r="C24" i="304"/>
  <c r="J23" i="304"/>
  <c r="H23" i="304" s="1"/>
  <c r="I23" i="304"/>
  <c r="G23" i="304"/>
  <c r="F23" i="304"/>
  <c r="E23" i="304"/>
  <c r="D23" i="304"/>
  <c r="C23" i="304" s="1"/>
  <c r="H22" i="304"/>
  <c r="C22" i="304"/>
  <c r="B22" i="304" s="1"/>
  <c r="H21" i="304"/>
  <c r="C21" i="304"/>
  <c r="B21" i="304" s="1"/>
  <c r="H20" i="304"/>
  <c r="C20" i="304"/>
  <c r="H19" i="304"/>
  <c r="C19" i="304"/>
  <c r="H18" i="304"/>
  <c r="C18" i="304"/>
  <c r="B18" i="304" s="1"/>
  <c r="H17" i="304"/>
  <c r="C17" i="304"/>
  <c r="J16" i="304"/>
  <c r="J8" i="304" s="1"/>
  <c r="J7" i="304" s="1"/>
  <c r="I16" i="304"/>
  <c r="G16" i="304"/>
  <c r="F16" i="304"/>
  <c r="F8" i="304" s="1"/>
  <c r="F7" i="304" s="1"/>
  <c r="E16" i="304"/>
  <c r="D16" i="304"/>
  <c r="H15" i="304"/>
  <c r="C15" i="304"/>
  <c r="B15" i="304"/>
  <c r="H14" i="304"/>
  <c r="C14" i="304"/>
  <c r="B14" i="304"/>
  <c r="H13" i="304"/>
  <c r="C13" i="304"/>
  <c r="B13" i="304" s="1"/>
  <c r="H12" i="304"/>
  <c r="C12" i="304"/>
  <c r="B12" i="304" s="1"/>
  <c r="H11" i="304"/>
  <c r="C11" i="304"/>
  <c r="B11" i="304"/>
  <c r="H10" i="304"/>
  <c r="C10" i="304"/>
  <c r="B10" i="304"/>
  <c r="J9" i="304"/>
  <c r="I9" i="304"/>
  <c r="H9" i="304"/>
  <c r="B9" i="304" s="1"/>
  <c r="F9" i="304"/>
  <c r="E9" i="304"/>
  <c r="D9" i="304"/>
  <c r="E8" i="304"/>
  <c r="D8" i="304"/>
  <c r="G7" i="304"/>
  <c r="E7" i="304"/>
  <c r="D7" i="304"/>
  <c r="H16" i="304" l="1"/>
  <c r="C8" i="304"/>
  <c r="B17" i="304"/>
  <c r="B19" i="304"/>
  <c r="C16" i="304"/>
  <c r="C7" i="304" s="1"/>
  <c r="H26" i="304"/>
  <c r="B26" i="304" s="1"/>
  <c r="B20" i="304"/>
  <c r="B27" i="304"/>
  <c r="I8" i="304"/>
  <c r="H8" i="304" s="1"/>
  <c r="B24" i="304"/>
  <c r="B23" i="304"/>
  <c r="B28" i="304"/>
  <c r="H7" i="304"/>
  <c r="B16" i="304" l="1"/>
  <c r="B8" i="304" s="1"/>
  <c r="B7" i="304" s="1"/>
  <c r="I7" i="304"/>
  <c r="D34" i="303"/>
  <c r="D33" i="303"/>
  <c r="D32" i="303"/>
  <c r="D31" i="303"/>
  <c r="D30" i="303"/>
  <c r="D29" i="303"/>
  <c r="D28" i="303"/>
  <c r="D27" i="303"/>
  <c r="D26" i="303"/>
  <c r="D25" i="303"/>
  <c r="D24" i="303"/>
  <c r="D23" i="303"/>
  <c r="D22" i="303"/>
  <c r="D21" i="303"/>
  <c r="D20" i="303"/>
  <c r="D19" i="303"/>
  <c r="D18" i="303"/>
  <c r="D17" i="303"/>
  <c r="D16" i="303"/>
  <c r="D15" i="303"/>
  <c r="D14" i="303"/>
  <c r="D13" i="303"/>
  <c r="D12" i="303"/>
  <c r="J11" i="303"/>
  <c r="H11" i="303"/>
  <c r="F11" i="303"/>
  <c r="D15" i="302"/>
  <c r="D12" i="302"/>
  <c r="D15" i="301"/>
  <c r="D12" i="301"/>
  <c r="D12" i="300"/>
  <c r="D15" i="300"/>
  <c r="D34" i="296"/>
  <c r="D33" i="296"/>
  <c r="D32" i="296"/>
  <c r="D31" i="296"/>
  <c r="D30" i="296"/>
  <c r="D29" i="296"/>
  <c r="D28" i="296"/>
  <c r="D27" i="296"/>
  <c r="D26" i="296"/>
  <c r="D25" i="296"/>
  <c r="D24" i="296"/>
  <c r="D23" i="296"/>
  <c r="D22" i="296"/>
  <c r="D21" i="296"/>
  <c r="D20" i="296"/>
  <c r="D19" i="296"/>
  <c r="D18" i="296"/>
  <c r="D17" i="296"/>
  <c r="D16" i="296"/>
  <c r="D15" i="296"/>
  <c r="D14" i="296"/>
  <c r="D13" i="296"/>
  <c r="D12" i="296"/>
  <c r="J11" i="296"/>
  <c r="H11" i="296"/>
  <c r="F11" i="296"/>
  <c r="D34" i="295"/>
  <c r="D33" i="295"/>
  <c r="D32" i="295"/>
  <c r="D31" i="295"/>
  <c r="D30" i="295"/>
  <c r="D29" i="295"/>
  <c r="D28" i="295"/>
  <c r="D27" i="295"/>
  <c r="D26" i="295"/>
  <c r="D25" i="295"/>
  <c r="D24" i="295"/>
  <c r="D23" i="295"/>
  <c r="D22" i="295"/>
  <c r="D21" i="295"/>
  <c r="D20" i="295"/>
  <c r="D19" i="295"/>
  <c r="D18" i="295"/>
  <c r="D17" i="295"/>
  <c r="D16" i="295"/>
  <c r="D15" i="295"/>
  <c r="D14" i="295"/>
  <c r="D13" i="295"/>
  <c r="D12" i="295"/>
  <c r="J11" i="295"/>
  <c r="H11" i="295"/>
  <c r="F11" i="295"/>
  <c r="D34" i="294"/>
  <c r="D33" i="294"/>
  <c r="D32" i="294"/>
  <c r="D31" i="294"/>
  <c r="D30" i="294"/>
  <c r="D29" i="294"/>
  <c r="D28" i="294"/>
  <c r="D27" i="294"/>
  <c r="D26" i="294"/>
  <c r="D25" i="294"/>
  <c r="D24" i="294"/>
  <c r="D23" i="294"/>
  <c r="D22" i="294"/>
  <c r="D21" i="294"/>
  <c r="D20" i="294"/>
  <c r="D19" i="294"/>
  <c r="D18" i="294"/>
  <c r="D17" i="294"/>
  <c r="D16" i="294"/>
  <c r="D15" i="294"/>
  <c r="D14" i="294"/>
  <c r="D13" i="294"/>
  <c r="D12" i="294"/>
  <c r="J11" i="294"/>
  <c r="H11" i="294"/>
  <c r="F11" i="294"/>
  <c r="D34" i="293"/>
  <c r="D33" i="293"/>
  <c r="D32" i="293"/>
  <c r="D31" i="293"/>
  <c r="D30" i="293"/>
  <c r="D29" i="293"/>
  <c r="D28" i="293"/>
  <c r="D27" i="293"/>
  <c r="D26" i="293"/>
  <c r="D25" i="293"/>
  <c r="D24" i="293"/>
  <c r="D23" i="293"/>
  <c r="D22" i="293"/>
  <c r="D21" i="293"/>
  <c r="D20" i="293"/>
  <c r="D19" i="293"/>
  <c r="D18" i="293"/>
  <c r="D17" i="293"/>
  <c r="D16" i="293"/>
  <c r="D15" i="293"/>
  <c r="D14" i="293"/>
  <c r="D13" i="293"/>
  <c r="D12" i="293"/>
  <c r="J11" i="293"/>
  <c r="H11" i="293"/>
  <c r="F11" i="293"/>
  <c r="D11" i="292"/>
  <c r="D13" i="292"/>
  <c r="D14" i="292"/>
  <c r="D15" i="292"/>
  <c r="D16" i="292"/>
  <c r="D17" i="292"/>
  <c r="D18" i="292"/>
  <c r="D19" i="292"/>
  <c r="D20" i="292"/>
  <c r="D21" i="292"/>
  <c r="D22" i="292"/>
  <c r="D23" i="292"/>
  <c r="D24" i="292"/>
  <c r="D25" i="292"/>
  <c r="D26" i="292"/>
  <c r="D27" i="292"/>
  <c r="D28" i="292"/>
  <c r="D29" i="292"/>
  <c r="D30" i="292"/>
  <c r="D31" i="292"/>
  <c r="D32" i="292"/>
  <c r="D33" i="292"/>
  <c r="D34" i="292"/>
  <c r="D12" i="292"/>
  <c r="J11" i="292"/>
  <c r="H11" i="292"/>
  <c r="F11" i="292"/>
  <c r="F53" i="291"/>
  <c r="G53" i="291"/>
  <c r="F129" i="291"/>
  <c r="G129" i="291"/>
  <c r="G129" i="290"/>
  <c r="F129" i="290"/>
  <c r="G53" i="290"/>
  <c r="F53" i="290"/>
  <c r="G129" i="289"/>
  <c r="F129" i="289"/>
  <c r="G53" i="289"/>
  <c r="F53" i="289"/>
  <c r="G129" i="288"/>
  <c r="F129" i="288"/>
  <c r="G53" i="288"/>
  <c r="F53" i="288"/>
  <c r="G129" i="286"/>
  <c r="F129" i="286"/>
  <c r="G53" i="286"/>
  <c r="F53" i="286"/>
  <c r="D11" i="303" l="1"/>
  <c r="D11" i="296"/>
  <c r="D11" i="295"/>
  <c r="D11" i="294"/>
  <c r="D11" i="293"/>
</calcChain>
</file>

<file path=xl/sharedStrings.xml><?xml version="1.0" encoding="utf-8"?>
<sst xmlns="http://schemas.openxmlformats.org/spreadsheetml/2006/main" count="6894" uniqueCount="1982">
  <si>
    <t>回發布時間表</t>
    <phoneticPr fontId="4" type="noConversion"/>
  </si>
  <si>
    <t>資料種類：財政統計</t>
  </si>
  <si>
    <t>資料項目：臺東縣金峰鄉公所公庫收支月報</t>
    <phoneticPr fontId="4" type="noConversion"/>
  </si>
  <si>
    <t>一、發布及編製機關單位</t>
  </si>
  <si>
    <t>＊發布機關、單位：臺東縣金峰鄉公所主計室</t>
    <phoneticPr fontId="4" type="noConversion"/>
  </si>
  <si>
    <t>＊編製單位： 臺東縣金峰鄉公所主計室</t>
    <phoneticPr fontId="4" type="noConversion"/>
  </si>
  <si>
    <t>＊聯絡電話：089-751287</t>
    <phoneticPr fontId="4" type="noConversion"/>
  </si>
  <si>
    <t>＊傳真：089-751129</t>
    <phoneticPr fontId="4" type="noConversion"/>
  </si>
  <si>
    <t>＊電子信箱：3765465A@ebas.gov.tw</t>
    <phoneticPr fontId="4" type="noConversion"/>
  </si>
  <si>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</si>
  <si>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</si>
  <si>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</si>
  <si>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＊統計地區範圍及對象：臺東縣金峰鄉公所公庫歲入及歲出等收支之實際數。</t>
    <phoneticPr fontId="4" type="noConversion"/>
  </si>
  <si>
    <t>＊統計標準時間：本月資料為本月一日至月底之事實為準，累計資料由本年度一月至本年度結束會計整理期間結束之事實為準。</t>
  </si>
  <si>
    <t>＊統計項目定義：</t>
  </si>
  <si>
    <t>（一）經資門收支：參照預算法、財政收支劃分法及其他有關法令規定之收支科目定義分列歲入及歲出科目。經常門收入主要包括稅課收入、規費、罰款、財產收入等，經常門支出主要包括公教人員薪資、事務費、債務利息支出等。資本門收入為政府因減少資產及收回投資而發生的收入，資本門支出為政府因增置或擴充、改良資產及增加投資而發生的支出。</t>
    <phoneticPr fontId="4" type="noConversion"/>
  </si>
  <si>
    <r>
      <t>（</t>
    </r>
    <r>
      <rPr>
        <sz val="14"/>
        <color indexed="8"/>
        <rFont val="標楷體"/>
        <family val="4"/>
        <charset val="136"/>
      </rPr>
      <t xml:space="preserve">二）融資性收支：因舉債及償債所發生的收支。 </t>
    </r>
    <phoneticPr fontId="4" type="noConversion"/>
  </si>
  <si>
    <t>（三）本期結存：本月收入總計－本月支出總計。</t>
    <phoneticPr fontId="4" type="noConversion"/>
  </si>
  <si>
    <t>＊統計單位：新台幣千元。</t>
  </si>
  <si>
    <t>＊統計分類：分本年度及以前年度。</t>
    <phoneticPr fontId="4" type="noConversion"/>
  </si>
  <si>
    <t>＊發布週期（指資料編製或產生之頻率，如月、季、年等）：月。</t>
  </si>
  <si>
    <t>＊資料變革：無。</t>
  </si>
  <si>
    <t>四、公開資料發布訊息</t>
  </si>
  <si>
    <t>五、資料品質</t>
  </si>
  <si>
    <t>＊統計指標編製方法與資料來源說明：收入以縣庫每日收入為準；支出依主計處提供資料彙編。</t>
    <phoneticPr fontId="4" type="noConversion"/>
  </si>
  <si>
    <t>＊統計資料交叉查核及確保資料合理性之機制（說明各項資料之相互關係及不同資料來源之相關統計差異性）：各項收支數額合計應等於總計數額。</t>
    <phoneticPr fontId="4" type="noConversion"/>
  </si>
  <si>
    <t>六、須注意及預定改變之事項（說明預定修正之資料、定義、統計方法等及其修正原因）：無。</t>
    <phoneticPr fontId="4" type="noConversion"/>
  </si>
  <si>
    <t>七、其他事項：無。</t>
  </si>
  <si>
    <t>資料種類：環境統計-廢棄物統計</t>
  </si>
  <si>
    <t>＊發布機關、單位：臺東縣金峰鄉公所主計室</t>
  </si>
  <si>
    <t>＊編製單位：清潔隊</t>
  </si>
  <si>
    <t>＊傳真：089-751129</t>
  </si>
  <si>
    <t>＊ 口頭：（）記者會或說明會</t>
  </si>
  <si>
    <t>＊統計地區範圍及對象：</t>
  </si>
  <si>
    <t>本所(清潔隊)、社區、學校、機關團體等回收單位回收之資源垃圾均為統計對象。</t>
  </si>
  <si>
    <t>＊統計標準時間：以每月一日至月底之事實為準。</t>
  </si>
  <si>
    <t>(一)資源垃圾：指依廢棄務清理法第五條第六項公告之一般廢棄物回收項目及</t>
  </si>
  <si>
    <t>第十五條第二項公告應回收之物品或其包裝、容器經食用或使用後產生之</t>
  </si>
  <si>
    <t>一般廢棄物，包括直轄市、縣（市）主管機關增訂並報請中央主管機關備</t>
  </si>
  <si>
    <t>查之其他一般廢棄物回收項目，然「機動車輛」、「廚餘」、「巨大垃圾」回</t>
  </si>
  <si>
    <t>收量已另案統計不在本表範圍。</t>
  </si>
  <si>
    <t>(二)回收單位：指清潔隊、社區、學校、機關團體四大類單位，其中機關團體</t>
  </si>
  <si>
    <t>包括一般私人企業、公務部門、風景遊樂區、慈善團體等(不含回收商)等，</t>
  </si>
  <si>
    <t>如由回收商取得回收資料，不可與清潔隊、社區、學校、機關團體提供之</t>
  </si>
  <si>
    <t>資料重複計算。另拾荒者若納入各執行機關輔導之義工時，清潔隊可製作</t>
  </si>
  <si>
    <t>表格供其填報，並審核其所提報資料無誤且不重複，可將其資料納入。</t>
  </si>
  <si>
    <t>(三)環保單位自行清運：為本縣環境保護局及各鄉鎮市區公所(清潔隊)自行回</t>
  </si>
  <si>
    <t>收之資源垃圾。</t>
  </si>
  <si>
    <t>(四)環保單位委託清運：為本縣環境保護局及各鄉鎮市區公所委託資源回收列</t>
  </si>
  <si>
    <t>冊個體業者或公民營廢棄物清除機構回收之資源垃圾。</t>
  </si>
  <si>
    <t>(五)公私處所自行或委託清運：為公私處所(社區、學校、機關團體)自行或委</t>
  </si>
  <si>
    <t>託公民營廢棄物清除機構回收之資源垃圾。</t>
  </si>
  <si>
    <t>(六)紙類：指紙及其製品(紙容器除外)，如電腦報表紙、報紙、宣傳單、牛皮</t>
  </si>
  <si>
    <t>紙袋、包裝紙、雜誌、書籍、影印紙、傳真紙等。</t>
  </si>
  <si>
    <t>(七)紙容器：指以紙為主要材質製成供裝填用之紙容器，包括裝填食品及物品</t>
  </si>
  <si>
    <t>之紙盒包、一次性使用之免洗餐具(如杯、碗、盤、托盤、碟、餐盒及餐盒內盛裝食物之內盤與上蓋)、氣密或液密包裝之紙容器及其他紙製平板容器。另以植物纖維為主要材質之容器亦歸此類。</t>
  </si>
  <si>
    <t>(八)鋁箔包：指以含紙、鋁箔及塑膠之複合材質製成供裝填用之鋁箔包容器。</t>
  </si>
  <si>
    <t>(九)鋁容器：指以鋁為主要材質製成供裝填用之鋁容器，如鋁罐。</t>
  </si>
  <si>
    <t>(十)鐵容器：指以鐵為主要材質製成供裝填用之鐵容器，如鐵罐。</t>
  </si>
  <si>
    <t>(十一)其他金屬製品：指公告應回收廢棄物鋁容器及鐵容器項目以外之其他金屬製品，如一般鐵、鋁、銅...等金屬製品。</t>
  </si>
  <si>
    <t>(十三)包裝用發泡塑膠：指以發泡聚苯乙烯（EPS）、發泡聚乙烯（EPE）、發泡聚丙烯（EPP）、發泡乙烯聚合物（EPO）等材質作為緩衝材、保溫絕熱材之包裝(即保麗龍)。</t>
  </si>
  <si>
    <t>塑膠袋。</t>
  </si>
  <si>
    <t>(十五)輪胎：指使用於機動車輛及腳踏車之橡膠材質外胎，但不包括實心胎。</t>
  </si>
  <si>
    <t>(十六)玻璃容器：指以玻璃材質製成供裝填用之容器，如玻璃瓶罐等。</t>
  </si>
  <si>
    <t>(十七)其他玻璃製品：指公告應回收廢棄物玻璃容器項目以外之其他玻璃製</t>
  </si>
  <si>
    <t>品，如玻璃杯、玻璃盤、玻璃碗、玻璃燭臺及碎玻璃等，但不含強化玻璃、</t>
  </si>
  <si>
    <t>隔熱玻璃及裝潢修繕產生的大型玻璃。</t>
  </si>
  <si>
    <t>(十八)照明光源：指公告應回收之白熾燈泡(燈帽直徑2.6公分以上)、含汞照</t>
  </si>
  <si>
    <t>明光源及發光二極體(即LED)照明光源。含汞照明光源包括直管日光燈、</t>
  </si>
  <si>
    <t>環管日光燈、安定器內藏式螢光燈泡、緊密型螢光燈管、高強度照明燈管、</t>
  </si>
  <si>
    <t>冷陰極燈、感應式螢光燈及其他含汞燈。發光二極體照明光源包括直管</t>
  </si>
  <si>
    <t>型、環管型、安定器內藏式型及緊密型。</t>
  </si>
  <si>
    <t>(十九)乾電池：指以化學能直接轉換成電能，組裝前單只重量小於一公斤，密閉式之小型電池，包括一次電池及二次電池，如圓筒、方筒、鈕釦型及組</t>
  </si>
  <si>
    <t>裝型之鹼性電池、鋰電池、鎳鎘電池、鎳氫電池及水銀電池等。</t>
  </si>
  <si>
    <t>(二十)鉛蓄電池：包括發動活塞引擎用及其他鉛酸蓄電池，如電瓶。</t>
  </si>
  <si>
    <t>(二十一)家電：指公告應回收之電子電器物品，包括電視機、電冰箱、洗衣機、冷暖氣機、電風扇等，及其他大小型家電，如電熱水瓶、電磁爐、電鍋、</t>
  </si>
  <si>
    <t>飲水機、微波爐、烤箱、咖啡機、吹風機、吸塵器、電暖器、錄放影機等。</t>
  </si>
  <si>
    <t>(二十二)資訊物品：指公告應回收之資訊物品，包括筆記型電腦、平板電腦及用於個人電腦之主機板、硬式磁碟機、電源器、機殼、顯示器、印表機、</t>
  </si>
  <si>
    <t>鍵盤等。</t>
  </si>
  <si>
    <t>(二十三)行動電話(含充電器)：指行動電話及其充電器(包括座充及旅充)。</t>
  </si>
  <si>
    <t>(二十四)農藥容器及特殊環境用藥容器：指以塑膠、玻璃、金屬、紙、鋁箔或</t>
  </si>
  <si>
    <t>其他經行政院環境保護署公告之單一或複合材質製成，用以直接裝填成品</t>
  </si>
  <si>
    <t>農藥或特殊環境用藥之容器。</t>
  </si>
  <si>
    <t>(二十五)食用油：指可供食用之動植物油脂。</t>
  </si>
  <si>
    <t>(二十六)其他：指無法直接歸類之回收項目或直轄市、縣（市）主管機關增訂</t>
  </si>
  <si>
    <t>＊統計單位：</t>
  </si>
  <si>
    <t>本表皆以公斤為單位，若無法得其實際重量，請至「生活廢棄物質管理資訊系統」主管機關頁面&gt;點選「常見問題區」中「資源回收項目重量折算標準」可供參考，網址：http://hwms.epa.gov.tw/。</t>
  </si>
  <si>
    <t>＊統計分類：</t>
  </si>
  <si>
    <t>(一)縱行項目按清運單位別分。</t>
  </si>
  <si>
    <t>(二)橫列項目按回收項目別分。</t>
  </si>
  <si>
    <t>＊發布週期：月</t>
  </si>
  <si>
    <t>＊資料變革：無</t>
  </si>
  <si>
    <t>＊預告發布日期：</t>
  </si>
  <si>
    <t>＊同步發送單位：無</t>
  </si>
  <si>
    <t>＊統計指標編製方法與資料來源說明：</t>
  </si>
  <si>
    <t>依據本所清潔隊提報之資源回收成果報告月報表資料彙總編製。</t>
  </si>
  <si>
    <t>＊統計資料交叉查核及確保資料合理性之機制：</t>
  </si>
  <si>
    <t>依上述之統計項目定義，採電腦作業且具查核機制，以確保資料之合理性。</t>
  </si>
  <si>
    <t>六、須注意及預定改變之事項：無</t>
  </si>
  <si>
    <t>七、其他事項：無</t>
  </si>
  <si>
    <t>資料種類：環境統計-廢棄物統計</t>
    <phoneticPr fontId="4" type="noConversion"/>
  </si>
  <si>
    <t>＊電子信箱：3765465A@ebas.gov.tw</t>
  </si>
  <si>
    <t>（）磁片（）光碟片（）其他</t>
  </si>
  <si>
    <t>＊統計單位：公噸</t>
  </si>
  <si>
    <t>依據本所清潔隊提報之垃圾清理資料彙總編製。</t>
  </si>
  <si>
    <t>回發布時間表</t>
  </si>
  <si>
    <t>「臺東縣金峰鄉都市公共設施用地取得面積」統計資料背景說明</t>
    <phoneticPr fontId="4" type="noConversion"/>
  </si>
  <si>
    <t>資料種類：建設類</t>
    <phoneticPr fontId="4" type="noConversion"/>
  </si>
  <si>
    <t>資料項目：臺東縣金峰鄉都市公共設施用地取得面積</t>
    <phoneticPr fontId="4" type="noConversion"/>
  </si>
  <si>
    <t>＊編製單位：財經課</t>
    <phoneticPr fontId="4" type="noConversion"/>
  </si>
  <si>
    <t>＊統計標準時間：靜態資料以每年12月底之事實為準，動態資料以每年1月1日至12月31日之事實為準。</t>
  </si>
  <si>
    <t>＊發布週期（指資料編製或產生之頻率，如月、季、年等）：按年。</t>
    <phoneticPr fontId="4" type="noConversion"/>
  </si>
  <si>
    <t>＊同步發送單位（說明資料發布時同步發送之單位或可同步查得該資料之網址）：無。</t>
  </si>
  <si>
    <t>＊統計指標編製方法與資料來源說明：臺東縣金峰鄉公所各業務單位所造送之統計報表、本室直接向有關機關蒐集或向民間調查所獲得之資料。</t>
    <phoneticPr fontId="4" type="noConversion"/>
  </si>
  <si>
    <t>＊統計資料交叉查核及確保資料合理性之機制（說明各項資料之相互關係及不同資料來源之相關統計差異性）：為確保資料品質，運用電腦程式進行檢誤，對於異常資料再請各相關機關補正。</t>
  </si>
  <si>
    <t>六、須注意及預定改變之事項（說明預定修正之資料、定義、統計方法等及其修正原因）：無。</t>
  </si>
  <si>
    <t>「臺東縣金峰鄉都市土地使用分區面積」統計資料背景說明</t>
    <phoneticPr fontId="4" type="noConversion"/>
  </si>
  <si>
    <t>資料項目：臺東縣金峰鄉都市土地使用分區面積</t>
    <phoneticPr fontId="4" type="noConversion"/>
  </si>
  <si>
    <t>＊發布週期（指資料編製或產生之頻率，如月、季、年等）：按年。</t>
    <phoneticPr fontId="4" type="noConversion"/>
  </si>
  <si>
    <t>＊統計指標編製方法與資料來源說明：臺東縣金峰鄉公所各業務單位所造送之統計報表、本室直接向有關機關蒐集或向民間調查所獲得之資料。</t>
    <phoneticPr fontId="4" type="noConversion"/>
  </si>
  <si>
    <t xml:space="preserve">  ＊發布機關、單位：臺東縣金峰鄉公所主計室</t>
    <phoneticPr fontId="4" type="noConversion"/>
  </si>
  <si>
    <t xml:space="preserve">  ＊編製單位：財經課</t>
    <phoneticPr fontId="4" type="noConversion"/>
  </si>
  <si>
    <t xml:space="preserve">  ＊傳真：089-751129</t>
    <phoneticPr fontId="4" type="noConversion"/>
  </si>
  <si>
    <t xml:space="preserve">  ＊電子信箱：3765465A@ebas.gov.tw</t>
    <phoneticPr fontId="4" type="noConversion"/>
  </si>
  <si>
    <t>＊發布週期（指資料編製或產生之頻率，如月、季、年等）：按季。</t>
  </si>
  <si>
    <t>資料項目：臺東縣金峰鄉路邊停車-身心障礙者專用停車位統計</t>
    <phoneticPr fontId="4" type="noConversion"/>
  </si>
  <si>
    <t>資料種類：農業類</t>
    <phoneticPr fontId="4" type="noConversion"/>
  </si>
  <si>
    <t>一、發布及編製機關單位</t>
    <phoneticPr fontId="4" type="noConversion"/>
  </si>
  <si>
    <t>資料項目：臺東縣金峰鄉農路改善及維護工程</t>
    <phoneticPr fontId="4" type="noConversion"/>
  </si>
  <si>
    <t>資料種類：社會類</t>
    <phoneticPr fontId="4" type="noConversion"/>
  </si>
  <si>
    <t xml:space="preserve">  ＊編製單位：社會課</t>
    <phoneticPr fontId="4" type="noConversion"/>
  </si>
  <si>
    <t>＊發布週期（指資料編製或產生之頻率，如月、季、年等）：按年。</t>
  </si>
  <si>
    <t>資料種類：環境統計-其他有關統計類</t>
    <phoneticPr fontId="4" type="noConversion"/>
  </si>
  <si>
    <t>資料項目：臺東縣金峰鄉公所環保人員概況統計</t>
    <phoneticPr fontId="4" type="noConversion"/>
  </si>
  <si>
    <t>資料種類：環保統計</t>
    <phoneticPr fontId="4" type="noConversion"/>
  </si>
  <si>
    <t>資料種類：民政類</t>
    <phoneticPr fontId="4" type="noConversion"/>
  </si>
  <si>
    <t>資料項目：臺東縣金峰鄉公墓設施概況</t>
    <phoneticPr fontId="4" type="noConversion"/>
  </si>
  <si>
    <t>＊編製單位：臺東縣金峰鄉公所民政課</t>
    <phoneticPr fontId="4" type="noConversion"/>
  </si>
  <si>
    <t>臺東縣金峰鄉骨灰(骸) 存放設施概況背景說明</t>
    <phoneticPr fontId="4" type="noConversion"/>
  </si>
  <si>
    <t>資料項目：臺東縣金峰鄉骨灰(骸)存放設施概況</t>
    <phoneticPr fontId="4" type="noConversion"/>
  </si>
  <si>
    <t>資料項目：臺東縣金峰鄉火化場設施概況</t>
    <phoneticPr fontId="4" type="noConversion"/>
  </si>
  <si>
    <t>資料項目：臺東縣金峰鄉殯儀館設施概況</t>
    <phoneticPr fontId="4" type="noConversion"/>
  </si>
  <si>
    <t>資料項目：臺東縣金峰鄉殯葬管理業務概況</t>
    <phoneticPr fontId="4" type="noConversion"/>
  </si>
  <si>
    <t>資料種類：法制類</t>
    <phoneticPr fontId="4" type="noConversion"/>
  </si>
  <si>
    <t>資料項目：臺東縣金峰鄉辦理調解業務概況</t>
    <phoneticPr fontId="4" type="noConversion"/>
  </si>
  <si>
    <t>＊編製單位：臺東縣金峰鄉公所秘書室</t>
    <phoneticPr fontId="4" type="noConversion"/>
  </si>
  <si>
    <t>資料項目：臺東縣金峰鄉調解委員會組織概況</t>
    <phoneticPr fontId="4" type="noConversion"/>
  </si>
  <si>
    <t>資料項目：臺東縣金峰鄉辦理調解方式概況</t>
    <phoneticPr fontId="4" type="noConversion"/>
  </si>
  <si>
    <t>資料項目：臺東縣金峰鄉寺廟登記概況</t>
    <phoneticPr fontId="4" type="noConversion"/>
  </si>
  <si>
    <t>＊聯絡電話：089-751144#112</t>
    <phoneticPr fontId="4" type="noConversion"/>
  </si>
  <si>
    <t>資料項目：臺東縣金峰鄉教會(堂)概況</t>
    <phoneticPr fontId="4" type="noConversion"/>
  </si>
  <si>
    <t>資料項目：臺東縣金峰鄉宗教團體興辦公益慈善及社會教化事業概況</t>
    <phoneticPr fontId="4" type="noConversion"/>
  </si>
  <si>
    <t>＊聯絡電話：089-751144#232</t>
    <phoneticPr fontId="4" type="noConversion"/>
  </si>
  <si>
    <t xml:space="preserve">  ＊編製單位：農業課</t>
    <phoneticPr fontId="4" type="noConversion"/>
  </si>
  <si>
    <t xml:space="preserve">  ＊聯絡電話：089-751144#125</t>
    <phoneticPr fontId="4" type="noConversion"/>
  </si>
  <si>
    <t>＊聯絡電話：089-751131</t>
    <phoneticPr fontId="3" type="noConversion"/>
  </si>
  <si>
    <t>＊聯絡電話：089-751131</t>
    <phoneticPr fontId="3" type="noConversion"/>
  </si>
  <si>
    <t>＊聯絡電話：089-751144#113</t>
    <phoneticPr fontId="4" type="noConversion"/>
  </si>
  <si>
    <t>「臺東縣金峰鄉都市計畫區域內公共工程實施數量」統計資料背景說明</t>
    <phoneticPr fontId="4" type="noConversion"/>
  </si>
  <si>
    <t>資料項目：臺東縣金峰鄉都市計畫區域內公共工程實施數量</t>
    <phoneticPr fontId="4" type="noConversion"/>
  </si>
  <si>
    <t>「臺東縣金峰鄉都市計畫地區種類」統計資料背景說明</t>
    <phoneticPr fontId="4" type="noConversion"/>
  </si>
  <si>
    <t>資料項目：臺東縣金峰鄉都市計畫地區種類</t>
    <phoneticPr fontId="4" type="noConversion"/>
  </si>
  <si>
    <t>「臺東縣金峰鄉都市計畫公共設施用地已開闢建面積」統計資料背景說明</t>
    <phoneticPr fontId="4" type="noConversion"/>
  </si>
  <si>
    <t>資料項目：臺東縣金峰鄉都市計畫公共設施用地已開闢建面積</t>
    <phoneticPr fontId="4" type="noConversion"/>
  </si>
  <si>
    <t>＊ 口頭：（）記者會或說明會</t>
    <phoneticPr fontId="3" type="noConversion"/>
  </si>
  <si>
    <t>「臺東縣金峰鄉都市計畫公共設施用地計畫面積」統計資料背景說明</t>
    <phoneticPr fontId="4" type="noConversion"/>
  </si>
  <si>
    <t>資料項目：臺東縣金峰鄉都市計畫公共設施用地計畫面積</t>
    <phoneticPr fontId="4" type="noConversion"/>
  </si>
  <si>
    <t>＊聯絡電話：089-751131</t>
    <phoneticPr fontId="3" type="noConversion"/>
  </si>
  <si>
    <t xml:space="preserve">  ＊聯絡電話：089-751144#127</t>
    <phoneticPr fontId="4" type="noConversion"/>
  </si>
  <si>
    <t>＊聯絡電話：089-751144#112</t>
    <phoneticPr fontId="4" type="noConversion"/>
  </si>
  <si>
    <t>＊時效（指統計標準時間至資料發布時間之間隔時間）：2個月又20日。</t>
    <phoneticPr fontId="3" type="noConversion"/>
  </si>
  <si>
    <t>＊時效（指統計標準時間至資料發布時間之間隔時間）：2個月又5日。</t>
    <phoneticPr fontId="3" type="noConversion"/>
  </si>
  <si>
    <t>＊時效（指統計標準時間至資料發布時間之間隔時間）：3個月又5日。</t>
    <phoneticPr fontId="3" type="noConversion"/>
  </si>
  <si>
    <t>預告統計資料發布時間表</t>
    <phoneticPr fontId="4" type="noConversion"/>
  </si>
  <si>
    <t>聯絡人：主計室助理 曾蕾蕾</t>
    <phoneticPr fontId="4" type="noConversion"/>
  </si>
  <si>
    <t>服務單位：金峰鄉公所主計室</t>
    <phoneticPr fontId="4" type="noConversion"/>
  </si>
  <si>
    <t>電話：089-751287</t>
    <phoneticPr fontId="4" type="noConversion"/>
  </si>
  <si>
    <t>資料
種類</t>
    <phoneticPr fontId="4" type="noConversion"/>
  </si>
  <si>
    <t>資料項目</t>
  </si>
  <si>
    <t>發布
形式</t>
    <phoneticPr fontId="4" type="noConversion"/>
  </si>
  <si>
    <t>備註</t>
    <phoneticPr fontId="4" type="noConversion"/>
  </si>
  <si>
    <t>財政
統計</t>
    <phoneticPr fontId="4" type="noConversion"/>
  </si>
  <si>
    <t>臺東縣金峰鄉公庫收支月報</t>
  </si>
  <si>
    <t>報表網路-報表</t>
    <phoneticPr fontId="4" type="noConversion"/>
  </si>
  <si>
    <t>月報</t>
    <phoneticPr fontId="4" type="noConversion"/>
  </si>
  <si>
    <t>臺東縣金峰鄉一般垃圾及廚餘清理狀況</t>
    <phoneticPr fontId="4" type="noConversion"/>
  </si>
  <si>
    <t>臺東縣金峰鄉環保人員概況</t>
    <phoneticPr fontId="4" type="noConversion"/>
  </si>
  <si>
    <t>建設類</t>
    <phoneticPr fontId="4" type="noConversion"/>
  </si>
  <si>
    <t>臺東縣金峰鄉都市計畫區域內公共工程實施數量</t>
    <phoneticPr fontId="4" type="noConversion"/>
  </si>
  <si>
    <t>年報</t>
    <phoneticPr fontId="3" type="noConversion"/>
  </si>
  <si>
    <t>臺東縣金峰鄉都市計畫地區種類</t>
    <phoneticPr fontId="4" type="noConversion"/>
  </si>
  <si>
    <t>年報</t>
    <phoneticPr fontId="4" type="noConversion"/>
  </si>
  <si>
    <t>臺東縣金峰鄉都市計畫面積及人口</t>
    <phoneticPr fontId="4" type="noConversion"/>
  </si>
  <si>
    <t>臺東縣金峰鄉都市計畫公共設施用地計畫面積</t>
    <phoneticPr fontId="4" type="noConversion"/>
  </si>
  <si>
    <t>臺東縣金峰鄉都市計畫公共設施用地已取得面積</t>
    <phoneticPr fontId="4" type="noConversion"/>
  </si>
  <si>
    <t>臺東縣金峰鄉都市計畫土地使用分區面積</t>
    <phoneticPr fontId="4" type="noConversion"/>
  </si>
  <si>
    <t>臺東縣金峰鄉都市計畫公共設施用地已闢建面積</t>
    <phoneticPr fontId="4" type="noConversion"/>
  </si>
  <si>
    <t>季報</t>
    <phoneticPr fontId="4" type="noConversion"/>
  </si>
  <si>
    <t>3月5日</t>
    <phoneticPr fontId="4" type="noConversion"/>
  </si>
  <si>
    <t>臺東縣金峰鄉農路改善及維護工程</t>
  </si>
  <si>
    <t>臺東縣金峰鄉推行社區發展工作成果</t>
    <phoneticPr fontId="4" type="noConversion"/>
  </si>
  <si>
    <t>臺東縣金峰鄉公墓設施概況</t>
    <phoneticPr fontId="4" type="noConversion"/>
  </si>
  <si>
    <t>臺東縣金峰鄉骨灰(骸)存放設施概況</t>
    <phoneticPr fontId="4" type="noConversion"/>
  </si>
  <si>
    <t>臺東縣金峰鄉火化場設施概況</t>
    <phoneticPr fontId="4" type="noConversion"/>
  </si>
  <si>
    <t>臺東縣金峰鄉殯儀館設施概況</t>
    <phoneticPr fontId="4" type="noConversion"/>
  </si>
  <si>
    <t>臺東縣金峰鄉殯葬管理業務概況</t>
    <phoneticPr fontId="4" type="noConversion"/>
  </si>
  <si>
    <t>臺東縣金峰鄉各級宗教財團法人概況</t>
    <phoneticPr fontId="4" type="noConversion"/>
  </si>
  <si>
    <t>臺東縣金峰鄉寺廟登記概況</t>
    <phoneticPr fontId="4" type="noConversion"/>
  </si>
  <si>
    <t>臺東縣金峰鄉教會(堂)概況</t>
    <phoneticPr fontId="4" type="noConversion"/>
  </si>
  <si>
    <t>臺東縣金峰鄉宗教團體興辦公益慈善及社會教化事業概況</t>
    <phoneticPr fontId="4" type="noConversion"/>
  </si>
  <si>
    <t>臺東縣金峰鄉辦理調解業務概況</t>
    <phoneticPr fontId="4" type="noConversion"/>
  </si>
  <si>
    <t>臺東縣金峰鄉調解委員會組織概況</t>
    <phoneticPr fontId="4" type="noConversion"/>
  </si>
  <si>
    <t>臺東縣金峰鄉辦理調解方式概況</t>
    <phoneticPr fontId="4" type="noConversion"/>
  </si>
  <si>
    <t>資料種類：環保類</t>
    <phoneticPr fontId="4" type="noConversion"/>
  </si>
  <si>
    <t>＊編製單位：臺東縣金峰鄉公所清潔隊</t>
    <phoneticPr fontId="4" type="noConversion"/>
  </si>
  <si>
    <t>＊聯絡電話：089-751131</t>
    <phoneticPr fontId="4" type="noConversion"/>
  </si>
  <si>
    <t>臺東縣峰鄉環境保護預算概況</t>
    <phoneticPr fontId="3" type="noConversion"/>
  </si>
  <si>
    <t>年報</t>
    <phoneticPr fontId="4" type="noConversion"/>
  </si>
  <si>
    <t>臺東縣峰鄉環境保護決算概況</t>
    <phoneticPr fontId="3" type="noConversion"/>
  </si>
  <si>
    <t>資料項目：臺東縣金峰鄉治山防災整體工程</t>
    <phoneticPr fontId="4" type="noConversion"/>
  </si>
  <si>
    <t>＊統計標準時間：以會計年度期間之事實為準。</t>
    <phoneticPr fontId="3" type="noConversion"/>
  </si>
  <si>
    <t>臺東縣金峰鄉治山防災整體治理工程</t>
    <phoneticPr fontId="3" type="noConversion"/>
  </si>
  <si>
    <t>＊聯絡電話：089-751144轉232</t>
    <phoneticPr fontId="4" type="noConversion"/>
  </si>
  <si>
    <t xml:space="preserve">  ＊聯絡電話：089-751144轉232</t>
    <phoneticPr fontId="4" type="noConversion"/>
  </si>
  <si>
    <t xml:space="preserve">  ＊聯絡電話：089-751144轉305</t>
    <phoneticPr fontId="4" type="noConversion"/>
  </si>
  <si>
    <t xml:space="preserve">  ＊聯絡電話：089-751144轉234~235</t>
    <phoneticPr fontId="4" type="noConversion"/>
  </si>
  <si>
    <t>＊聯絡電話：089-751144#112</t>
    <phoneticPr fontId="4" type="noConversion"/>
  </si>
  <si>
    <t>資料項目：臺東縣金峰鄉各級宗教財團法人概況</t>
    <phoneticPr fontId="4" type="noConversion"/>
  </si>
  <si>
    <r>
      <t>「臺東縣金峰鄉公所公庫收支</t>
    </r>
    <r>
      <rPr>
        <b/>
        <sz val="14"/>
        <rFont val="標楷體"/>
        <family val="4"/>
        <charset val="136"/>
      </rPr>
      <t>月報</t>
    </r>
    <r>
      <rPr>
        <b/>
        <sz val="14"/>
        <color indexed="8"/>
        <rFont val="標楷體"/>
        <family val="4"/>
        <charset val="136"/>
      </rPr>
      <t>」統計資料背景說明</t>
    </r>
    <phoneticPr fontId="4" type="noConversion"/>
  </si>
  <si>
    <t>「臺東縣金峰鄉公所垃圾處理場 (廠)及垃圾清理車輛統計」統計資料背景說明</t>
    <phoneticPr fontId="4" type="noConversion"/>
  </si>
  <si>
    <t>資料項目：臺東縣金峰鄉公所垃圾處理場 (廠)及垃圾清理車輛統計</t>
    <phoneticPr fontId="4" type="noConversion"/>
  </si>
  <si>
    <t>「臺東縣金峰鄉一般垃圾及廚餘清理狀況」統計資料背景說明</t>
    <phoneticPr fontId="4" type="noConversion"/>
  </si>
  <si>
    <t>資料項目：臺東縣金峰鄉一般垃圾及廚餘清理狀況</t>
    <phoneticPr fontId="3" type="noConversion"/>
  </si>
  <si>
    <t xml:space="preserve">   (一) 一般垃圾：指由家戶、公共場所及其他產生源所產生除資源垃圾、有害垃圾
       及廚餘以外之一般廢棄物，包括非例行性排出垃圾、無法回收之巨大垃圾，
       但不包括海灘（漂)垃圾。家戶係指民眾居住處，其垃圾由垃圾車沿街清運收
       受者；公共場所如社區、公園、街道、河堤、人行道、水溝及髒亂點等；其
       他產生源如學校、公務機關、風景遊樂區、慈善團體、辦公大樓、夜市、市
       場、非公告事業之營業場所及事業員工生活產生者等。</t>
    <phoneticPr fontId="3" type="noConversion"/>
  </si>
  <si>
    <t>臺東縣金峰鄉天然災害水土保持設施損失情形</t>
    <phoneticPr fontId="3" type="noConversion"/>
  </si>
  <si>
    <t>資料種類：水土保持類</t>
    <phoneticPr fontId="4" type="noConversion"/>
  </si>
  <si>
    <t>資料項目：臺東縣金峰鄉天然災害水土保持設施損失情形</t>
    <phoneticPr fontId="4" type="noConversion"/>
  </si>
  <si>
    <t>(一)災害種類：指地震、颱風、水災及其他災害等天然災害。視各統計項目而
    定。</t>
    <phoneticPr fontId="3" type="noConversion"/>
  </si>
  <si>
    <t>(二)搶修（復建）經費：指遭受天然災害損害之水土保持設施搶修（復建）經
    費，依設施項目分為農路、土石流防治設施、治山防災設施及一般水土保持
    設施等搶修（復建）經費。</t>
    <phoneticPr fontId="3" type="noConversion"/>
  </si>
  <si>
    <t>(三)一般水土保持設施：指土石流防治及治山防災除外之一般水土保持設施。</t>
    <phoneticPr fontId="3" type="noConversion"/>
  </si>
  <si>
    <t>「臺東縣金峰鄉都市區域內現有已開闢道路長度及面積暨橋梁座數、自行車長度」統計
資料背景說明</t>
    <phoneticPr fontId="4" type="noConversion"/>
  </si>
  <si>
    <t>資料項目：臺東縣金峰鄉都市區域內現有已開闢道路長度及面積暨橋梁座數、自行車長度</t>
    <phoneticPr fontId="4" type="noConversion"/>
  </si>
  <si>
    <t>臺東縣金峰鄉都市區域內現有已開闢道路長度及面積暨橋梁座數、自行車長度</t>
    <phoneticPr fontId="4" type="noConversion"/>
  </si>
  <si>
    <t>臺東縣金峰鄉漁業從業人數</t>
    <phoneticPr fontId="3" type="noConversion"/>
  </si>
  <si>
    <t>臺東縣金峰鄉漁戶數及漁戶人數</t>
    <phoneticPr fontId="3" type="noConversion"/>
  </si>
  <si>
    <t>資料項目：臺東縣金峰鄉漁業從業人數</t>
    <phoneticPr fontId="4" type="noConversion"/>
  </si>
  <si>
    <t>資料種類：其他類</t>
    <phoneticPr fontId="4" type="noConversion"/>
  </si>
  <si>
    <t>＊統計地區範圍及對象：凡本鄉居民實際從事各種漁業之從業人員，不論其為專、兼業均為統計對象。</t>
    <phoneticPr fontId="4" type="noConversion"/>
  </si>
  <si>
    <t>(一)遠洋漁業：使用漁船在我國經濟海域外從事漁撈作業者。
(二)近海漁業：使用漁船在我國經濟海域（12海浬-200海浬）內從事漁撈作業者。
(三)沿岸漁業：使用船筏或不使用船筏在我國領海（12浬）內從事漁撈作業者。
(四)海面養殖業：在高潮線外從事水產動植物之養育或蓄養作業者。
(五)內陸漁撈業：在內水從事水產動植物之採捕為業者。
(六)內陸養殖業：在高潮線內從事水產動植物之養育或蓄養作業者。
(七)專業：指從事漁（水產）業之收入，占其全年總收入百分之五十以上者。
(八)兼業：指從事漁（水產）業之收入，占其全年總收入未達百分之五十者。
(九)船員：指搭乘動力漁船、舢舨或漁筏出海作業之工作人員，包括幹部船員及普通船員。在河川、湖沼、水庫作業，而未領有漁船船員手冊者，則列入內陸漁撈業。
(十)岸上人員：指未直接從事漁撈、養殖或製造之工作，而掌管該經營單位之企劃、營運報關、採購、銷售、會計、出納、經營或其他岸上協助漁業工作等之人員。
(十一)其他：係指於沿岸漁業中從事岸際及潮間帶採捕漁業，未搭乘船筏但直接從事
漁業作業之從業人員。</t>
    <phoneticPr fontId="3" type="noConversion"/>
  </si>
  <si>
    <t>資料項目：臺東縣金峰鄉漁戶數及漁戶人口數</t>
    <phoneticPr fontId="4" type="noConversion"/>
  </si>
  <si>
    <t>臺東縣金峰鄉公共造產成果概況</t>
    <phoneticPr fontId="4" type="noConversion"/>
  </si>
  <si>
    <t>臺東縣金峰鄉公共造產成果概況統計資料背景說明</t>
    <phoneticPr fontId="4" type="noConversion"/>
  </si>
  <si>
    <t>資料項目：臺東縣金峰鄉公共造產成果概況</t>
    <phoneticPr fontId="4" type="noConversion"/>
  </si>
  <si>
    <t>（八）現存造產價值估計：當年底現存造產依市價估計。
（九）歷年累計總投資額：累計歷年至當年底該項造產種類總投資額。</t>
    <phoneticPr fontId="3" type="noConversion"/>
  </si>
  <si>
    <t>三、資料範圍、週期及時效</t>
    <phoneticPr fontId="3" type="noConversion"/>
  </si>
  <si>
    <t>＊統計地區範圍及對象：凡本鄉內實施都市計畫區域，均為統計對象。</t>
    <phoneticPr fontId="4" type="noConversion"/>
  </si>
  <si>
    <t>(一)都市計畫面積：依法完成法定程序之都市計畫區規劃之總面積。				
(二)都市計畫區人口數：依法完成法定程序之都市計畫區域範圍內之居住人數。		
   1.計畫人口數：指都市計畫區內之計畫容納人口數。						
   2.現況人口數：指都市計畫區內現住戶籍人口。						
(三)都市計畫區人口密度：都市計畫區人口數除以都市計畫面積所得之值。			
  1.計畫人口密度：指計畫人口數除以都市計畫區面積。					
  2.現況人口密度：指現況人口數除以都市計畫區面積。</t>
    <phoneticPr fontId="3" type="noConversion"/>
  </si>
  <si>
    <t>「臺東縣金峰鄉實施都市計畫面積及人口」統計資料背景說明</t>
    <phoneticPr fontId="4" type="noConversion"/>
  </si>
  <si>
    <t>資料項目：臺東縣金峰鄉實施都市計畫面積及人口</t>
    <phoneticPr fontId="4" type="noConversion"/>
  </si>
  <si>
    <t>(一)市鎮計畫之地區包括：1.首都、直轄市；2.省會、省轄市；3.縣(市)政府所在地及縣轄市；4.鎮；5.其他經內政部或省政府指定應依本法擬定市鎮計畫之地區。
(二)鄉街計畫之地區包括1.鄉公所所在地；2.人口集居5年前已達2千人，而在最近5年內已增加三分之一以上之地區；3.人口集居達3千人，而其中工商業人口占就業總人口百分之五十以上之地區；4.其他經省、縣(市)政府指定應依本法擬定鄉街計畫之地區。
(三)特定區計畫為發展工業或保持優美風景或因其他目的而劃定之特定地區。</t>
    <phoneticPr fontId="3" type="noConversion"/>
  </si>
  <si>
    <t>(一)道路系統、停車場所及加油站，應按土地使用分區及交通情形與預期之發展配置之。
(二)公園、體育場所、綠地、廣場及兒童遊樂場，應依計畫人口密度及自然環境，作有系統之佈置，除具有特殊情形外其占用土地總面積不得少於全部計畫面積百分之十。	
(三)中小學校、社教場所、市場、變電所、衛生等公共設施，應按里鄰單位或居民分布情形適當配置之。		
(四)環保設施用地包括污水處理廠（場）、垃圾掩埋場、焚化爐、資源回收站（場）等相關環保設施。</t>
    <phoneticPr fontId="3" type="noConversion"/>
  </si>
  <si>
    <t>＊統計地區範圍及對象：凡本鄉實施都市計畫區域，均為統計對象。</t>
    <phoneticPr fontId="4" type="noConversion"/>
  </si>
  <si>
    <t>(一)住宅區：為保護居住環境而劃定，其土地及建築物之使用，不得有礙居住之寧靜、安全及衛生。		
(二)商業區：為促進商業發展而劃定，其土地及建築物之使用，不得有礙商業之便利。	
(三)工業區：為促進工業發展而劃定，其土地及建築物，以供工業使用為主。
(四)行政、文教、風景等使用區內土地及建築物，以供其規定目的之使用為主。
(五)公共設施用地：應就人口、土地使用、交通等現狀及未來發展趨勢，決定其項目、位置與面積，以增進市民活動之便利，及確保良好之都市生活環境。	 
(六)特定專用區：包括產業專用區、工商綜合專用區、科技專用區、事業專用區及其他特定專用區。
(七)都市計畫地區得視地理形勢，使用現況或軍事安全上之需要，保留農業地區或設置保護區，並限制其建築使用。
(八)河川區：依水利法公告之河川治理計畫範圍內之土地。</t>
    <phoneticPr fontId="3" type="noConversion"/>
  </si>
  <si>
    <t>資料項目：臺東縣金峰鄉有效農機使用證之農機數量</t>
    <phoneticPr fontId="4" type="noConversion"/>
  </si>
  <si>
    <t>資料項目：臺東縣金峰鄉推行社區發展工作概況</t>
    <phoneticPr fontId="4" type="noConversion"/>
  </si>
  <si>
    <t>臺東縣金峰鄉公所「有效農機使用證之農機數量」統計資料背景說明</t>
    <phoneticPr fontId="4" type="noConversion"/>
  </si>
  <si>
    <t>臺東縣金峰鄉公所「農路改善及維護工程」統計資料背景說明</t>
    <phoneticPr fontId="4" type="noConversion"/>
  </si>
  <si>
    <t>臺東縣金峰鄉公所「治山防災整體治理工程」統計資料背景說明</t>
    <phoneticPr fontId="4" type="noConversion"/>
  </si>
  <si>
    <t>臺東縣金峰鄉「漁業從業人數」統計資料背景說明</t>
    <phoneticPr fontId="4" type="noConversion"/>
  </si>
  <si>
    <t>臺東縣金峰鄉「漁戶數及漁戶人口數」統計資料背景說明</t>
    <phoneticPr fontId="4" type="noConversion"/>
  </si>
  <si>
    <t>臺東縣金峰鄉「天然災害水土保持設施損失情形」統計資料背景說明</t>
    <phoneticPr fontId="4" type="noConversion"/>
  </si>
  <si>
    <t>臺東縣金峰鄉「推行社區發展工作成果概況」統計資料背景說明</t>
    <phoneticPr fontId="4" type="noConversion"/>
  </si>
  <si>
    <t>臺東縣金峰鄉公所「環保人員概況」統計資料背景說明</t>
    <phoneticPr fontId="4" type="noConversion"/>
  </si>
  <si>
    <t>臺東縣金峰鄉「環境保護預算」統計資料背景說明</t>
    <phoneticPr fontId="4" type="noConversion"/>
  </si>
  <si>
    <t>資料項目：臺東縣金峰鄉環境保護預算</t>
    <phoneticPr fontId="4" type="noConversion"/>
  </si>
  <si>
    <t>臺東縣金峰鄉「環境保護決算」統計資料背景說明</t>
    <phoneticPr fontId="4" type="noConversion"/>
  </si>
  <si>
    <t>資料項目：臺東縣金峰鄉環境保護決算</t>
    <phoneticPr fontId="4" type="noConversion"/>
  </si>
  <si>
    <t>臺東縣金峰鄉「公墓設施概況」統計資料背景說明</t>
    <phoneticPr fontId="4" type="noConversion"/>
  </si>
  <si>
    <t>臺東縣金峰鄉「火化場設施概況」統計資料背景說明</t>
    <phoneticPr fontId="4" type="noConversion"/>
  </si>
  <si>
    <t>臺東縣金峰鄉「殯儀館設施概況」統計資料背景說明</t>
    <phoneticPr fontId="4" type="noConversion"/>
  </si>
  <si>
    <t>臺東縣金峰鄉「寺廟登記概況」統計資料背景說明</t>
    <phoneticPr fontId="4" type="noConversion"/>
  </si>
  <si>
    <t>臺東縣金峰鄉教會(堂)概況統計資料背景說明</t>
    <phoneticPr fontId="4" type="noConversion"/>
  </si>
  <si>
    <t>臺東縣金峰鄉「宗教團體興辦公益慈善及社會教化事業概況」統計資料背景說明</t>
    <phoneticPr fontId="4" type="noConversion"/>
  </si>
  <si>
    <t>臺東縣金峰鄉「辦理調解業務概況」統計資料背景說明</t>
    <phoneticPr fontId="4" type="noConversion"/>
  </si>
  <si>
    <t>臺東縣金峰鄉「調解委員會組織概況」統計資料背景說明</t>
    <phoneticPr fontId="4" type="noConversion"/>
  </si>
  <si>
    <t>臺東縣金峰鄉「辦理調解方式概況」統計資料背景說明</t>
    <phoneticPr fontId="4" type="noConversion"/>
  </si>
  <si>
    <t>一、發布及編製機關單位</t>
    <phoneticPr fontId="3" type="noConversion"/>
  </si>
  <si>
    <t>臺東縣金峰鄉農耕土地面積</t>
    <phoneticPr fontId="4" type="noConversion"/>
  </si>
  <si>
    <t>臺東縣金峰鄉公所「農耕土地面積」統計資料背景說明</t>
    <phoneticPr fontId="4" type="noConversion"/>
  </si>
  <si>
    <t>資料項目：臺東縣金峰鄉農耕土地面積</t>
    <phoneticPr fontId="4" type="noConversion"/>
  </si>
  <si>
    <t>＊統計地區範圍及對象：凡本鄉因天然災害所造成水土保持設施損失，均為統計之對象。</t>
    <phoneticPr fontId="4" type="noConversion"/>
  </si>
  <si>
    <t>＊統計地區範圍及對象：凡本所依據公共造產獎助及管理辦法之執行案件，均為統計對象。</t>
    <phoneticPr fontId="4" type="noConversion"/>
  </si>
  <si>
    <t>臺東縣金峰鄉「殯葬管理業務概況」統計資料背景說明</t>
    <phoneticPr fontId="4" type="noConversion"/>
  </si>
  <si>
    <t>臺東縣金峰鄉「各級宗教財團法人概況」統計資料背景說明</t>
    <phoneticPr fontId="4" type="noConversion"/>
  </si>
  <si>
    <t>本鄉公所之一般垃圾及廚餘清理狀況均為統計對象。</t>
    <phoneticPr fontId="3" type="noConversion"/>
  </si>
  <si>
    <t>＊統計單位：格。</t>
    <phoneticPr fontId="3" type="noConversion"/>
  </si>
  <si>
    <t>＊統計分類：路外停車位依設置方式分公有及私有，再分收費、不收費，並細分平面及立體(包括匝道式、機械式或塔台式)。</t>
  </si>
  <si>
    <t>＊統計標準時間：以每季底之事實為準。</t>
    <phoneticPr fontId="51" type="noConversion"/>
  </si>
  <si>
    <t>＊統計單位：車位</t>
    <phoneticPr fontId="51" type="noConversion"/>
  </si>
  <si>
    <t>＊統計分類：路邊停車位依計費方式分為收費、不收費，收費再分計時及計次。</t>
    <phoneticPr fontId="51" type="noConversion"/>
  </si>
  <si>
    <t>＊發布週期（指資料編製或產生之頻率，如月、季、年等）：季。</t>
    <phoneticPr fontId="51" type="noConversion"/>
  </si>
  <si>
    <t>＊統計指標編製方法與資料來源說明：依據本所業務登記資料彙編。</t>
    <phoneticPr fontId="4" type="noConversion"/>
  </si>
  <si>
    <t>＊統計分類：路外停車位依設置方式分公有及私有，再分收費、不收費。</t>
    <phoneticPr fontId="51" type="noConversion"/>
  </si>
  <si>
    <t>＊統計分類：路邊停車位：依都市計畫法劃分計畫區內及計畫區外，再依計費方式分為收費及不收費。</t>
    <phoneticPr fontId="51" type="noConversion"/>
  </si>
  <si>
    <t>＊統計指標編製方法與資料來源說明：由本所辦理路邊停車位統計之單位，依據原始資料分別統計彙編。</t>
    <phoneticPr fontId="4" type="noConversion"/>
  </si>
  <si>
    <t>＊統計單位：車位。</t>
    <phoneticPr fontId="51" type="noConversion"/>
  </si>
  <si>
    <t>＊發布週期（指資料編製或產生之頻率，如月、季、年等）：季。</t>
    <phoneticPr fontId="4" type="noConversion"/>
  </si>
  <si>
    <t>＊時效（指統計標準時間至資料發布時間之間隔時間）：15日。</t>
    <phoneticPr fontId="3" type="noConversion"/>
  </si>
  <si>
    <t>＊統計單位：人、人次</t>
    <phoneticPr fontId="51" type="noConversion"/>
  </si>
  <si>
    <t>＊時效（指統計標準時間至資料發布時間之間隔時間）：1個月又5日。</t>
    <phoneticPr fontId="3" type="noConversion"/>
  </si>
  <si>
    <t>＊統計地區範圍及對象：凡在本公所內已成立社區發展協會之社區，均為統計對象。</t>
    <phoneticPr fontId="4" type="noConversion"/>
  </si>
  <si>
    <t>＊統計標準時間：動態資料以1至12月事實為準；靜態資料以12月底之事實為準。</t>
    <phoneticPr fontId="51" type="noConversion"/>
  </si>
  <si>
    <t>＊統計分類：橫項依「鄉鎮市區別」分；縱項依「社區發展協會數」、「社區戶數」、「社區人口數」、「理監事人數」、「社區發展協會會員數」、「設置社區生產建設基金」、「實際使用經費」、「社區活動中心(幢)」及「社區發展工作項目」分。</t>
    <phoneticPr fontId="51" type="noConversion"/>
  </si>
  <si>
    <t>＊發布週期（指資料編製或產生之頻率，如月、季、年等）：年。</t>
    <phoneticPr fontId="4" type="noConversion"/>
  </si>
  <si>
    <t>＊時效（指統計標準時間至資料發布時間之間隔時間）：2個月又5天。</t>
    <phoneticPr fontId="3" type="noConversion"/>
  </si>
  <si>
    <t>＊預告發布日期（含預告方式及週期）：每年度終了後二個月又5日內(若遇例假日順延)以公務統計報表發布。</t>
    <phoneticPr fontId="3" type="noConversion"/>
  </si>
  <si>
    <t>＊統計指標編製方法與資料來源說明：依據各公所會計年度結束後10日內將轄內已成立之社區發展協會所報工作概況資料審核彙編。</t>
    <phoneticPr fontId="4" type="noConversion"/>
  </si>
  <si>
    <t>＊統計單位：戶數、人數、新台幣元。</t>
    <phoneticPr fontId="51" type="noConversion"/>
  </si>
  <si>
    <t>(一)社區：依「社區發展工作綱要」第2條規定，係指「經鄉(鎮、市、區)社區發展主管機關劃定，供為依法設立社區發展協會，推動社區發展工作之組織與活動區域」。
(二)社區發展協會：係指經主管機關劃定，依法成立之社區發展協會。
(三)社區戶數：係指社區劃定範圍內所有戶數。
(四)社區人口數：係指社區劃定範圍內所有人口數。
(五)社區發展協會會員：由社區居民自動申請加入社區發展協會為之會員人數。
(六)社區生產建設基金：為充裕社區經濟來源，健全社區發展組織，期能負起社區成果維護，推行社會教育、社區文化活動及福利服務工作，以提昇社區居民生活品質而籌措之基金。
(七)使用經費：指依法成立之社區發展協會，其經費來源。
 1.政府補助款：為促進社區發展，增進居民福利，根據社區發展協會所提之計畫及自籌款項，政府機關依年度社區發展工作計畫給予之補助。(包含中央、直轄市、縣(市)、鄉（鎮、市、區)補助款)
 2.社區自籌款：社區發展協會為促進社區發中央各部會、直轄市、縣(市)、鄉（鎮、市、區)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
(九)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2.社區長壽俱樂部：增加老人生活情趣，提昇老人生活品質並弘揚敬老崇孝之固有美德。
3.社區成長教室：由社區發展協會設置，俾增進居民個人身心成長或學習知識、技能等知能成長所規劃定期或不定期之研習訓練。
4.社區守望相助隊：社區居民基於需要，自行組織以維護住家安全，增進家戶情感為目的之組織。
5.社區志願服務團隊：社區發展協會依據志願服務法，運用或召募社區內外熱心民眾所籌組成立之志工團隊，貢獻其知識、體能、勞力、經驗、技術、時間等，以促進社區各項建設及提昇社區生活品質。
6.志工：指社區發展協會依志願服務法所召募、運用、管理，並領有志願服務紀錄冊之志願服務人員。
7.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
8.社區圖書室：倡導讀書風氣，使文化在社區生根，以提昇社區居民生活品質，建立書香社會。
9.社區民俗藝文康樂班隊：藉社區民俗活動之舉辦，提昇社區居民文化生活素養，並使我國民俗文化活動傳承不輟，倘轄內民歌研習班等班隊為定期或不定期辦理之研習訓練，且參與民俗活動，可同時列計於成長教室及社區民俗藝文康樂班隊。
10.社區刊物：配合推展社區活動，報導社區生活，凝聚社區意識。
11.福利服務或活動：以社區內兒童、少年、婦女、老人、身心障礙者、低收入戶、新住民或家庭暴力受害者等弱勢族群所提供之關懷照顧與服務所受益之人次。
12.其他服務：除前目外，由社區發展協會所提供或辦理之服務或活動(如：環境綠美化、資源回收、社區文化導覽、社區產業推廣...等) 所受益之人次。</t>
    <phoneticPr fontId="51" type="noConversion"/>
  </si>
  <si>
    <t>＊統計地區範圍及對象：本所環保單位僱用人員均為統計對象。</t>
    <phoneticPr fontId="4" type="noConversion"/>
  </si>
  <si>
    <t>＊統計標準時間：以每年6月底及12月底之事實為準。</t>
    <phoneticPr fontId="4" type="noConversion"/>
  </si>
  <si>
    <t>＊統計單位：人。</t>
    <phoneticPr fontId="4" type="noConversion"/>
  </si>
  <si>
    <t>＊統計分類：</t>
    <phoneticPr fontId="4" type="noConversion"/>
  </si>
  <si>
    <t>(一)縱行項目按單位別、性別及業務別分。
(二)橫列項目按類別、性別及年齡別分。</t>
    <phoneticPr fontId="4" type="noConversion"/>
  </si>
  <si>
    <t>＊發布週期（指資料編製或產生之頻率，如月、季、年等）：半年。</t>
    <phoneticPr fontId="4" type="noConversion"/>
  </si>
  <si>
    <t>＊統計資料交叉查核及確保資料合理性之機制（說明各項資料之相互關係及不同資料來源之相關統計差異性）：無</t>
    <phoneticPr fontId="4" type="noConversion"/>
  </si>
  <si>
    <t>＊統計地區範圍及對象：本鄉公所之營運中公有垃圾處理場(廠)及垃圾回收清除車輛均為統計對象。</t>
    <phoneticPr fontId="4" type="noConversion"/>
  </si>
  <si>
    <t>＊統計標準時間：以每年6月底、12月底之事實為準。</t>
    <phoneticPr fontId="51" type="noConversion"/>
  </si>
  <si>
    <t>(一)焚化廠: 依據「垃圾焚化處理設施設置規範」建置之垃圾焚化處理設施。
(二)衛生掩埋場：依據「一般廢棄物衛生掩埋場設計規範」建置，以衛生掩埋法處理垃圾之最終處置場所；不含封閉、復育、停用或未啟用等非營運狀態。另分期建置之營運中同名衛生掩埋場，若其地點、地號相同或鄰近，則以1座計算。
(三)堆肥場：指具有堆肥處理設施且從事廚餘堆肥化處理之場所。
(四)堆置場：指一般廢棄物於處理前暫時放置之特定地點。
(五)垃圾回收清除車輛：指執行機關執行一般廢棄物回收、清除作業之車輛。
(六)子母式垃圾車：子車與母車可分離，以垃圾子車放置執行機關指定地點，供垃圾投棄、收集，再由母車將子車運往垃圾處理場。
(七)密封式垃圾車：車體為密封空間，車身應具備投棄口或壓縮裝置，如密封車、密封壓縮車、密封轉運車等。
(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51" type="noConversion"/>
  </si>
  <si>
    <t>(九)資源(含廚餘)回收垃圾車：框式垃圾車用以執行資源垃圾或廚餘之回收、清除作業，車身應具備舉伸或傾卸設備。
(十)其他框式垃圾車：資源(含廚餘)回收垃圾車以外之框式垃圾車。
(十一)水肥車：執行水肥回收、清除作業之車輛，車體至少具備以下設備其中一項：(1)抽吸設備、(2)貯存桶槽。
(十二)清溝(溝泥)車：執行溝泥清除或載運作業之車輛，車體至少具備以下設備其中一項：(1)抽吸設備、(2)沖洗設備、(3)貯存桶槽。
(十三)掃(洗)街車：執行道路路面洗掃任務之車輛，車體至少具備以下設備其中一項：(1) 旋轉刷毛/水洗/真空吸引設備、(2)貯存桶槽。</t>
    <phoneticPr fontId="51" type="noConversion"/>
  </si>
  <si>
    <t>＊統計單位：廠(座)、輛。</t>
    <phoneticPr fontId="51" type="noConversion"/>
  </si>
  <si>
    <t>＊統計分類：</t>
    <phoneticPr fontId="51" type="noConversion"/>
  </si>
  <si>
    <t>(一)垃圾處理場(廠)：按焚化廠、衛生掩埋場、堆肥場、堆置場分。
(二)垃圾回收清除車輛：按子母式垃圾車、密封式垃圾車、框式垃圾車、水肥車、清溝(溝泥)車、掃(洗)街車分。</t>
    <phoneticPr fontId="51" type="noConversion"/>
  </si>
  <si>
    <t>＊發布週期（指資料編製或產生之頻率，如月、季、年等）：半年。</t>
    <phoneticPr fontId="4" type="noConversion"/>
  </si>
  <si>
    <t>＊統計指標編製方法與資料來源說明：依據本鄉鎮市公所之垃圾處理場(廠)及垃圾回收清除車輛資料編製。</t>
    <phoneticPr fontId="4" type="noConversion"/>
  </si>
  <si>
    <t>＊統計地區範圍及對象：本所清潔隊之單位預算為統計對象。</t>
    <phoneticPr fontId="4" type="noConversion"/>
  </si>
  <si>
    <t>＊統計標準時間：以每年2月底之當年度預算數資料為準。</t>
    <phoneticPr fontId="3" type="noConversion"/>
  </si>
  <si>
    <t>＊統計單位：千元。</t>
    <phoneticPr fontId="51" type="noConversion"/>
  </si>
  <si>
    <t>＊發布週期（指資料編製或產生之頻率，如月、季、年等）：年。</t>
    <phoneticPr fontId="51" type="noConversion"/>
  </si>
  <si>
    <t>＊統計指標編製方法與資料來源說明：依據本所清潔隊環境保護預算資料編製。</t>
    <phoneticPr fontId="4" type="noConversion"/>
  </si>
  <si>
    <t>＊統計地區範圍及對象：本所清潔隊之單位決算為統計對象。</t>
    <phoneticPr fontId="4" type="noConversion"/>
  </si>
  <si>
    <t>＊統計標準時間：以每年4月底之上年度決算數資料為準。</t>
    <phoneticPr fontId="3" type="noConversion"/>
  </si>
  <si>
    <t>＊統計單位：千元。</t>
    <phoneticPr fontId="51" type="noConversion"/>
  </si>
  <si>
    <t>＊發布週期（指資料編製或產生之頻率，如月、季、年等）：年。</t>
    <phoneticPr fontId="51" type="noConversion"/>
  </si>
  <si>
    <t>＊統計指標編製方法與資料來源說明：依據本所清潔隊環境保護決算資料編製。</t>
    <phoneticPr fontId="4" type="noConversion"/>
  </si>
  <si>
    <t>＊統計地區範圍及對象：凡依據鄉鎮市調解條例之執行案件，均為統計對象。</t>
    <phoneticPr fontId="4" type="noConversion"/>
  </si>
  <si>
    <t>＊統計標準時間：動態資料以當年1月至12月之事實為準；靜態資料以當年12月底之事實為準。</t>
    <phoneticPr fontId="51" type="noConversion"/>
  </si>
  <si>
    <t>（一）民事結案件數：按債權、債務、物權、親屬、繼承、商事、營建工程及其他分。
（二）刑事結案件數：按妨害風化、妨害婚姻及家庭、傷害、妨害自由名譽信用及秘密、竊盜及侵占詐欺、毀棄損壞及其他分。
（三）成立：指當年調解成立之件數。
（四）不成立：指1次或多次調解未達成協議不再調解之當年結案之件數。
（五）本表結案件數總計應與「3311-04-03-3辦理調解方式概況」之調解方式合計欄相符。</t>
    <phoneticPr fontId="51" type="noConversion"/>
  </si>
  <si>
    <t>＊統計單位：件</t>
    <phoneticPr fontId="51" type="noConversion"/>
  </si>
  <si>
    <t>＊統計分類：橫項依「鄉鎮市別」分；縱項依「結案件數總計」、「民事結案件數」、「刑事結案件數」及「年底正在調解中未結案件數」分。</t>
    <phoneticPr fontId="51" type="noConversion"/>
  </si>
  <si>
    <t>＊發布週期（指資料編製或產生之頻率，如月、季、年等）：年。</t>
    <phoneticPr fontId="4" type="noConversion"/>
  </si>
  <si>
    <t>＊統計指標編製方法與資料來源說明：依據本所業務登記資料彙編。</t>
    <phoneticPr fontId="4" type="noConversion"/>
  </si>
  <si>
    <t>＊統計地區範圍及對象：凡本鄉之調解委員會組織均為統計對象。</t>
    <phoneticPr fontId="4" type="noConversion"/>
  </si>
  <si>
    <t>＊統計標準時間：以當年12月底之事實為準。</t>
    <phoneticPr fontId="51" type="noConversion"/>
  </si>
  <si>
    <t>（一）年齡計算方式：以足歲計算。
（二）年資係指在調解委員會任職之年資，以足年計列，但中途離職者，應將該段年資扣除。</t>
    <phoneticPr fontId="51" type="noConversion"/>
  </si>
  <si>
    <t>＊統計單位：人。</t>
    <phoneticPr fontId="51" type="noConversion"/>
  </si>
  <si>
    <t>＊統計分類：橫項依「鄉鎮市別」分；縱項依「委員總人數」、「性別」、「年齡」、「教育程度」、「行業」、「服務公職」及「委員年資」分。</t>
    <phoneticPr fontId="51" type="noConversion"/>
  </si>
  <si>
    <t>＊發布週期（指資料編製或產生之頻率，如月、季、年等）：年。</t>
    <phoneticPr fontId="4" type="noConversion"/>
  </si>
  <si>
    <t>＊統計指標編製方法與資料來源說明：依據本所業務登記資料彙編。</t>
    <phoneticPr fontId="4" type="noConversion"/>
  </si>
  <si>
    <t>＊統計標準時間：以每年十二月三十一日之事實為準。</t>
    <phoneticPr fontId="51" type="noConversion"/>
  </si>
  <si>
    <t>(一)耕耘機：俗稱「鐵牛」，係藉動力碎土、鬆土、平土等耕耘農地之機器，其馬力較曳引機小許多。
(二)曳引機：有動力引擎，可拖拉機件，附掛犁、耙、中耕器等用以犁田整地、播種、施肥等之機器。
(三)插秧機：有動力裝備，可自動將培育好之秧苗，按一定距離插植於田間之機器。
(四)動力中耕管理機：有動力裝備，用於作物成長階段之除草、施肥、培土作畦等，且把手可上下及迴旋移動之綜合性管理機器。
(五)動力割草機：有動力裝備，專用於割除雜草之機器。
(六)背負式（動力噴霧機、施肥機）：有動力裝備，可噴灑霧（粉）狀農藥、肥料，以防治病蟲害、除雜草及施肥之機器，其機種為背負式。
(七)定置式動力噴霧機：有動力裝備，可噴灑霧狀農藥，以防治病蟲害及除雜草之機器，其機種為定置式及廣距式。
(八)自走式噴霧車：有動力裝備，可噴灑霧狀農藥，以防治病蟲害及除雜草之車輛，其機種為行走式。
(九)抽水機：為經營農業之目的，所設置之抽水馬達及相關設備。
(十)水稻聯合收穫機：有動力裝備，可作稻穀之收割、脫穀、篩選及裝袋等一貫作業之機器。
(十一)脫殼（粒）機：有動力裝備，用於榖類作物收割後脫殼（粒）之機器，如稻穀脫殼機、玉米脫粒機、高粱脫粒機、花生脫莢機等。
(十二)農地動力搬運車：有動力引擎裝置，可搬運農畜產品之農業用車輛。
(十三)動力採茶機：有動力裝備，專用於採收茶葉之機器。
(十四)雜糧聯合收穫機：有動力裝備，用於雜糧收穫之機器，包括玉米聯合收穫機、高粱聯合收穫機、甘藷收穫機、落花生收穫機、豆類收穫機等。
(十五)甘蔗採收機：有動力裝備，專用於採收甘蔗之機器。
(十六)動力剪枝機：有動力裝備，專用於修剪枝條之機器。
(十七)乾燥機：將收穫之穀類或其他作物，加速脫水以便儲存之機器，如稻穀乾燥機、玉米乾燥機、菸葉乾燥設備（一套機件算一台）等。
(十八)茶葉調製機（組）：有動力裝備，為茶菁製成粗製茶過程中使用之機器，包括殺菁機、揉捻機、烘培乾燥機等。
(十九)蔬果分級機：將蔬菜、水果或其他農產品，依大小或重量予以分類選別之機器。</t>
    <phoneticPr fontId="51" type="noConversion"/>
  </si>
  <si>
    <t>＊統計單位：台</t>
    <phoneticPr fontId="51" type="noConversion"/>
  </si>
  <si>
    <t>＊統計分類：依農機種類及主要用途、機型等分為耕耘機、曳引機、插秧機、動力中耕管理機、動力割草機、背負式（動力噴霧機、施肥機）、定置式動力噴霧機、自走式噴霧車、抽水機、水稻聯合收穫機、脫殼（粒）機、農地動力搬運車、動力採茶機、雜糧聯合收穫機、甘蔗採收機、動力剪枝機、乾燥機、茶葉調製機（組）、蔬果分級機等。</t>
    <phoneticPr fontId="51" type="noConversion"/>
  </si>
  <si>
    <t>＊發布週期（指資料編製或產生之頻率，如月、季、年等）：年。</t>
    <phoneticPr fontId="4" type="noConversion"/>
  </si>
  <si>
    <t>＊預告發布日期（含預告方式及週期）：次年4月5日前(若遇例假日順延)以公務統計報表發布。</t>
    <phoneticPr fontId="4" type="noConversion"/>
  </si>
  <si>
    <t>＊統計指標編製方法與資料來源說明：由臺東縣政府農業處農機證照及農機用油管理資訊系統登載之有效農機量統計結果。</t>
    <phoneticPr fontId="4" type="noConversion"/>
  </si>
  <si>
    <t>＊統計地區範圍及對象：凡依據鄉鎮市調解條例之執行案件經辦理結案者，均為統計對象。</t>
    <phoneticPr fontId="4" type="noConversion"/>
  </si>
  <si>
    <t>＊統計標準時間：以當年1月至12月之事實為準。</t>
    <phoneticPr fontId="51" type="noConversion"/>
  </si>
  <si>
    <t>（一）委員集體開會調解：責任區3人以上為主體之調解案件為委員集體開會調解案件。
（二）委員獨任調解：係指責任區1人為主體進行之調解，惟依法須有女性委員或主席參與者，仍以委員獨任調解計算之。
（三）協同調解：指調解件數中，有相關單位人士參與協同調解者。
（四）成立：指當年調解成立之件數。
（五）不成立：指1次或多次調解未達成協議不再調解之當年結案之件數。
（六）本表調解方式合計欄應與「3311-04-01-3辦理調解業務概況」之結案件數總計相符。</t>
    <phoneticPr fontId="51" type="noConversion"/>
  </si>
  <si>
    <t>＊統計單位：件；％</t>
    <phoneticPr fontId="51" type="noConversion"/>
  </si>
  <si>
    <t>＊統計分類：橫項依「鄉鎮市別」分；縱項依「調解方式」及「協同調解」分。</t>
    <phoneticPr fontId="51" type="noConversion"/>
  </si>
  <si>
    <t>＊發布週期（指資料編製或產生之頻率，如月、季、年等）：年。</t>
    <phoneticPr fontId="4" type="noConversion"/>
  </si>
  <si>
    <t>＊預告發布日期（含預告方式及週期）：次年2月5日前(若遇例假日順延)以公務統計報表發布。</t>
    <phoneticPr fontId="4" type="noConversion"/>
  </si>
  <si>
    <t>＊統計地區範圍及對象：凡經本公所許可設立並完成宗教財團法人登記者，均為統計對象。</t>
    <phoneticPr fontId="4" type="noConversion"/>
  </si>
  <si>
    <t>宗教財團法人係指經許可設立並完成宗教財團法人登記者，包括以不動產方式或基金方式設立者。</t>
    <phoneticPr fontId="51" type="noConversion"/>
  </si>
  <si>
    <t>＊統計單位：個</t>
    <phoneticPr fontId="51" type="noConversion"/>
  </si>
  <si>
    <t>＊統計分類：橫項依「鄉鎮市區別」分；縱項依「宗教別」分。</t>
    <phoneticPr fontId="51" type="noConversion"/>
  </si>
  <si>
    <t>＊時效（指統計標準時間至資料發布時間之間隔時間）：2個月又5日。</t>
    <phoneticPr fontId="3" type="noConversion"/>
  </si>
  <si>
    <t>＊預告發布日期（含預告方式及週期）：次年3月5日前(若遇例假日順延)以公務統計報表發布。</t>
    <phoneticPr fontId="4" type="noConversion"/>
  </si>
  <si>
    <t>＊統計指標編製方法與資料來源說明：依據本公所核准或備案申請表彙編。</t>
    <phoneticPr fontId="4" type="noConversion"/>
  </si>
  <si>
    <t>＊統計地區範圍及對象：凡轄內依據監督寺廟條例、寺廟登記規則等規定經許可登記者，均為統計對象。</t>
    <phoneticPr fontId="4" type="noConversion"/>
  </si>
  <si>
    <t>（一）寺廟：凡有僧、道、住持之宗教建築物不論用何種名稱均屬之。
（二）正式登記：凡符合寺廟登記要件並依寺廟登記相關規定辦理完峻之寺廟。
（三）補辦登記：指違建寺廟，基於主管機關行政管理上的權宜措施，暫准以「補辦」名義所辦理登記之寺廟，其違建態樣如地目不符、無使用執照、未取得合法土地權源者…等。
（四）適用監督寺廟條例之寺廟：指登記有案，依據監督寺廟條例，其不動產（包括土地及建築物）以「寺廟」名義登記之寺廟。
（五）私建：指寺廟登記規則修正施行前登記有案，由私人出資建立並管理，其不動產（包括土地及建築物）以私人名義登記之寺廟。
（六）公建：指寺廟登記規則修正施行前登記有案，由政府機關或地方自治團體管理之寺廟。
（七）已辦理財團法人登記數：寺廟依辦理寺廟登記須知完成寺廟登記程序後，寺廟負責人依財團法人相關法令規定，申請許可設立為財團法人制寺廟者。
（八）未辦理財團法人登記數：寺廟依辦理寺廟登記須知完成寺廟登記程序但後續未申請許可設立為財團法人制寺廟者。
（九）不動產：凡經辦理登記之寺廟坐落基地之不動產者（包括土地及建築物）屬之，其他部分係指非寺廟坐落基地及寺廟建築之外之土地及建築物。
（十）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51" type="noConversion"/>
  </si>
  <si>
    <t>＊統計分類：橫項依「宗教別」分；縱項依「寺廟數」、「不動產」及「信徒人數」分。</t>
    <phoneticPr fontId="51" type="noConversion"/>
  </si>
  <si>
    <t>（一）寺廟數：分為總座數、登記別、類別、組織型態。
（二）不動產：分為寺廟、其他。</t>
    <phoneticPr fontId="51" type="noConversion"/>
  </si>
  <si>
    <t>＊時效（指統計標準時間至資料發布時間之間隔時間）：3個月又5日。</t>
    <phoneticPr fontId="3" type="noConversion"/>
  </si>
  <si>
    <t>＊預告發布日期（含預告方式及週期）：每年終了後3個月又5日內(若遇例假日順延)以公務統計報表發布。</t>
    <phoneticPr fontId="4" type="noConversion"/>
  </si>
  <si>
    <t>＊同步發送單位（說明資料發布時同步發送之單位或可同步查得該資料之網址）：臺東縣政府民政處。</t>
    <phoneticPr fontId="51" type="noConversion"/>
  </si>
  <si>
    <t>＊統計指標編製方法與資料來源說明：依據本公所資料彙編。</t>
    <phoneticPr fontId="4" type="noConversion"/>
  </si>
  <si>
    <t>＊統計地區範圍及對象：凡轄內之教會（堂）均為統計對象。</t>
    <phoneticPr fontId="4" type="noConversion"/>
  </si>
  <si>
    <t>＊統計標準時間：以當年12月底之事實為準。</t>
    <phoneticPr fontId="51" type="noConversion"/>
  </si>
  <si>
    <t>教會（堂）係指已辦理宗教財團法人登記及未辦理宗教財團法人登記者。</t>
    <phoneticPr fontId="51" type="noConversion"/>
  </si>
  <si>
    <t>＊統計單位：座</t>
    <phoneticPr fontId="51" type="noConversion"/>
  </si>
  <si>
    <t>＊統計分類：橫項依「鄉鎮市區別」分；縱項依「總計」、「猶太教」、「天主教」、「基督教」、「伊斯蘭教」、「東正教」、「摩門教」、「天理教」、「巴哈伊教」、「統一教」、「山達基」、「真光教團」、「其他」分。</t>
    <phoneticPr fontId="51" type="noConversion"/>
  </si>
  <si>
    <t>＊時效（指統計標準時間至資料發布時間之間隔時間）：2個月又5日。</t>
    <phoneticPr fontId="3" type="noConversion"/>
  </si>
  <si>
    <t>＊統計指標編製方法與資料來源說明：依據年度本所統計資料彙編。</t>
    <phoneticPr fontId="4" type="noConversion"/>
  </si>
  <si>
    <t>＊統計地區範圍及對象：凡轄內各種宗教興辦公益慈善及社會教化事業之慈善機構，均為統計對象。</t>
    <phoneticPr fontId="4" type="noConversion"/>
  </si>
  <si>
    <t>（一）醫院數：指各種宗教附設之醫院數，並以報經醫療主管機關核准設立者為限。
（二）診所數：指各種宗教附設之診所數，並以報經醫療主管機關核准設立者為限。
（三）文教機構：指各種宗教附設者，並以報經教育主管機關核准設立者為限，分為大學數、專科學校數、中學數、職校數、小學數、幼兒園數、圖書閱覽室數及其他，其中大學包含獨立學院及技術學院，中學包含高級中學、綜合高中、國民中學。
（四）公益慈善事業：指各種宗教附設者，並以報經主管機關核准設立者為限，分為養老院數、身心障礙教養院數、青少年輔導院數、福利基金會數、學生宿舍處數、技藝研習數及社會服務中心數。</t>
    <phoneticPr fontId="51" type="noConversion"/>
  </si>
  <si>
    <t>＊統計分類：橫項依「宗教別」分；縱項依「醫療機構」、「文教機構」及「公益慈善事業」分。</t>
    <phoneticPr fontId="51" type="noConversion"/>
  </si>
  <si>
    <t>（一）醫療機構：分為醫院數、診所數。
（二）文教機構：分為大學數、專科學校數、中學數、職校數、小學數、幼兒園數、圖書閱覽室數、其他。
（三）公益慈善事業：分為養老院數、身心障礙教養院數、青少年輔導院數、福利基金會數、學生宿舍處數、技藝研習處數、社會服務
中心數。</t>
    <phoneticPr fontId="51" type="noConversion"/>
  </si>
  <si>
    <t>＊統計單位：座、平方公尺、人。</t>
    <phoneticPr fontId="3" type="noConversion"/>
  </si>
  <si>
    <t>＊統計地區範圍及對象：凡本鄉範圍內，依法設置及管理之公私立公墓，均為統計對象。</t>
    <phoneticPr fontId="4" type="noConversion"/>
  </si>
  <si>
    <t>＊統計標準時間：動態資料以當年1月至12月之事實為準；靜態資料以當年12月底之事實為準。</t>
    <phoneticPr fontId="51" type="noConversion"/>
  </si>
  <si>
    <t>（一）公墓：係指公立或私立供公眾營葬屍體、埋藏骨灰或供樹葬之設施（含已禁葬公墓）。
（二）經規劃：已完成墓基、對外通道、公共衛生設備、排水系統、墓道標誌、停車場及其他必要之設施者。
（三）未經規劃：指未具備前（二）項之各種公共設施。
（四）開放中：係指設施營運中，受理民眾申請埋葬或骨灰（骸）存放。
（五）已停用：係指設施已禁葬或不再提供骨灰（骸）存放服務。
（六）年底可使用墓基總數：指當年底公墓內可供埋葬之總墓基座數。
（七）本年墓基使用數：指公墓內本年實際埋葬使用之墓基座數。
（八）年底尚未使用墓基數：指當年底公墓內可供埋葬使用之墓基座數。
（九）年底土地面積=年底已使用面積+年底未使用面積。
（十）年底可使用墓基總數=年底已使用墓基數+年底尚未使用墓基數。
（十一）本年埋葬數≧本年墓基使用數。
（十二）本年遷出數：指撿骨或遷至其他骨灰（骸）存放設施安厝。</t>
    <phoneticPr fontId="51" type="noConversion"/>
  </si>
  <si>
    <t>＊統計單位：處、平方公尺、座、具、個。</t>
    <phoneticPr fontId="51" type="noConversion"/>
  </si>
  <si>
    <t>＊統計分類：橫項依「鄉鎮市別」及「公私立別」分；縱項依「經規劃並啟用者」及「未經規劃者」分。</t>
    <phoneticPr fontId="51" type="noConversion"/>
  </si>
  <si>
    <t>＊發布週期（指資料編製或產生之頻率，如月、季、年等）：年。</t>
    <phoneticPr fontId="51" type="noConversion"/>
  </si>
  <si>
    <t>＊統計指標編製方法與資料來源說明：依據本所業務登記資料彙編。</t>
    <phoneticPr fontId="4" type="noConversion"/>
  </si>
  <si>
    <t>＊預告發布日期（含預告方式及週期）：次年3月20日前(若遇例假日順延)以公務統計報表發布。</t>
    <phoneticPr fontId="3" type="noConversion"/>
  </si>
  <si>
    <t>3月20日</t>
    <phoneticPr fontId="4" type="noConversion"/>
  </si>
  <si>
    <t>＊統計地區範圍及對象：凡本鄉範圍內，依法設置及管理之公私立骨灰(骸)存放設施，均為統計對象。</t>
    <phoneticPr fontId="4" type="noConversion"/>
  </si>
  <si>
    <t>＊統計標準時間：動態資料以當年1月至12月之事實為準；靜態資料以當年12月底之事實為準。</t>
    <phoneticPr fontId="51" type="noConversion"/>
  </si>
  <si>
    <t>（一）骨灰(骸)存放設施：指供存放骨灰(骸)之納骨堂(塔)、納骨牆或其他形式之存放設施，但不包括未依法設置供家族使用之靈骨堂、無主墳墓之萬善堂、宗教建築物附設之靈骨堂。
（二）年底處數
1.開放中：係指設施營運中，受理民眾申請骨灰（骸）存放。
2.已停用：係指設施不再提供骨灰（骸）存放服務。
（三）年底最大容量：當年底可供放存之最高飽和量；年底最大容量=年底已使用量(包含本年納入數量)+年底尚未使用量。
（四）本年遷出數量：指骨灰（骸）遷出之數量（含毀損）。</t>
    <phoneticPr fontId="51" type="noConversion"/>
  </si>
  <si>
    <t>＊統計分類：橫項依「鄉鎮市別」及「公私立別」分；縱項依「年底處數」、「年底最大容量」、「年底已使用量」、「年底尚未使用量」、「本年納入數量」及「本年遷出數量」分。</t>
    <phoneticPr fontId="51" type="noConversion"/>
  </si>
  <si>
    <t>＊發布週期（指資料編製或產生之頻率，如月、季、年等）：年。</t>
    <phoneticPr fontId="51" type="noConversion"/>
  </si>
  <si>
    <t>＊時效（指統計標準時間至資料發布時間之間隔時間）：2個月又20日。</t>
    <phoneticPr fontId="3" type="noConversion"/>
  </si>
  <si>
    <t>＊統計指標編製方法與資料來源說明：依據本所業務登記資料彙編。</t>
    <phoneticPr fontId="4" type="noConversion"/>
  </si>
  <si>
    <t>＊統計地區範圍及對象：凡本鄉公所，依法所為殯葬管理業務，均為統計對象。</t>
    <phoneticPr fontId="4" type="noConversion"/>
  </si>
  <si>
    <t>（一）公墓：係指公立或私立供公眾營葬屍體、埋藏骨灰或供樹葬之設施。
（二）公墓管理人員：即從事公墓清潔、維護、管理及違規案件查報之工作人員。「專任」係指專職於公墓管理工作正式職員；「兼任」則為兼職人員，可能包括殯葬管理單位之業務承辦人、公墓約聘人員、臨時工等。
（三）有收費公墓數：係指有部分或全部收費情形之公墓數。
（四）本年環保葬件數：係指公、私立公墓內或非公墓內之環保葬件數。
（五）本年殯葬設施違反殯葬法規處分件數：係指公、私立殯葬設施違反殯葬法規遭受處分之件數。</t>
    <phoneticPr fontId="51" type="noConversion"/>
  </si>
  <si>
    <t>＊統計單位：件、個、人。</t>
    <phoneticPr fontId="51" type="noConversion"/>
  </si>
  <si>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phoneticPr fontId="51" type="noConversion"/>
  </si>
  <si>
    <t>＊統計地區範圍及對象：凡本鄉範圍內，依法設置及管理之公私立殯儀館，均為統計對象。</t>
    <phoneticPr fontId="4" type="noConversion"/>
  </si>
  <si>
    <t>（一）殯儀館：係指醫院以外，供屍體處理及舉行殮、殯、奠、祭儀式之設施。依殯葬管理條例第13條規定，應有以下設施：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
（二）年底總樓地板面積：指當年底房屋各樓層總樓地板面積之和。
（三）最大容量：同一時間可供殯殮之最高飽和量。
（四）本年殯殮數量係指當年累計殯殮屍體數。</t>
    <phoneticPr fontId="51" type="noConversion"/>
  </si>
  <si>
    <t>＊統計分類：橫項依「鄉鎮市別」及「公私立別」分；縱項依「年底殯儀館數」、「年底土地面積」、「年底總樓地板面積」、「年底禮廳數」、「年底屍體冷凍室最大容量」及「本年殯殮數」分。</t>
    <phoneticPr fontId="51" type="noConversion"/>
  </si>
  <si>
    <t>＊統計地區範圍及對象：凡本鄉範圍內，依法設置及管理之公私立火化場，均為統計對象。</t>
    <phoneticPr fontId="4" type="noConversion"/>
  </si>
  <si>
    <t>（一）年底總樓地板面積：指當年底房屋各樓層總樓地板面積和而言。
（二）每日最大處理量：指依爐具之效能，全部火化爐每日所能處理之最大量而言。
（三）本年火化數：指當年公私立火化場火化之數量。
（四）性別不詳：指火化之骨骸、胎兒屍體或其他無法辨識性別之情形者。</t>
    <phoneticPr fontId="51" type="noConversion"/>
  </si>
  <si>
    <t>＊統計分類：橫項依「鄉鎮市區別」及「公私立別」分；縱項依「年底火化場數」、「年底土地面積」、「年底總樓地板面積」、「年底每日最大處理量」、「年底火化爐數」及「本年火化數」分，其中「本年火化數」再依性別分。</t>
    <phoneticPr fontId="51" type="noConversion"/>
  </si>
  <si>
    <t>＊時效（指統計標準時間至資料發布時間之間隔時間）：4個月又5日。</t>
    <phoneticPr fontId="3" type="noConversion"/>
  </si>
  <si>
    <t>＊統計指標編製方法與資料來源說明：依據本公所所報資料彙編。</t>
    <phoneticPr fontId="4" type="noConversion"/>
  </si>
  <si>
    <t>＊統計地區範圍及對象：凡在本所境內為農村生產資材與產物運輸需要而輔助改善及維護之農路為統計對象。</t>
    <phoneticPr fontId="4" type="noConversion"/>
  </si>
  <si>
    <t>＊統計標準時間：以會計年度期間之事實為準。</t>
    <phoneticPr fontId="51" type="noConversion"/>
  </si>
  <si>
    <t>（一）總工程費：本年度已完工者以決算金額，未完工以發包實際需要工程費填報，惟不含管理費在內。
（二）農路：係指鄉鎮市村里道路、產業道路等鄰側支線及末端之地區間，運輸農產物及農業生產材之農村道路。</t>
    <phoneticPr fontId="51" type="noConversion"/>
  </si>
  <si>
    <t>＊統計單位：公里；元。</t>
    <phoneticPr fontId="51" type="noConversion"/>
  </si>
  <si>
    <t>＊統計分類：按工程名稱、地點、道路總長度分；總工程費按中央、縣、其他等經費來源分。</t>
    <phoneticPr fontId="51" type="noConversion"/>
  </si>
  <si>
    <t>＊發布週期（指資料編製或產生之頻率，如月、季、年等）：年。</t>
    <phoneticPr fontId="4" type="noConversion"/>
  </si>
  <si>
    <t>＊時效（指統計標準時間至資料發布時間之間隔時間）：2個月又5日。</t>
    <phoneticPr fontId="3" type="noConversion"/>
  </si>
  <si>
    <t>＊統計指標編製方法與資料來源說明：本所依相關工程資料編製。</t>
    <phoneticPr fontId="4" type="noConversion"/>
  </si>
  <si>
    <t>＊時效（指統計標準時間至資料發布時間之間隔時間）：1個月又20日。</t>
    <phoneticPr fontId="3" type="noConversion"/>
  </si>
  <si>
    <t>＊統計指標編製方法與資料來源說明：依據本公所資料彙編。</t>
    <phoneticPr fontId="4" type="noConversion"/>
  </si>
  <si>
    <t>＊統計地區範圍及對象：凡本公所實施都市計畫區域內辦理完成之各種公共工程，均為統計對象。</t>
    <phoneticPr fontId="4" type="noConversion"/>
  </si>
  <si>
    <t>＊統計標準時間：以每年1月1日至12月底之事實為準。</t>
    <phoneticPr fontId="51" type="noConversion"/>
  </si>
  <si>
    <t>(一)有關橋梁座數及面積，是以當年度新建座數及面積計算。
(二)有關雨水下水道抽水站座數及排水幹支線長度，是以“當年度”施作座數及長度計算。
(三)有關污水下水道污水處理廠座數及污水幹支線長度，是以“當年度”施作座數及長度計算。
(四)有關公園處數及面積，是以當年度新建處數及面積計算。
(五)各工程類別數量以各該年事業費追加減後之工程數量為準。
(六)有工程實施數量，而未列有工程費者，係屬義務勞動者。
(七)有關雨水之抽水量是以“當年度”施作完成可處理之數量。
(八)有關污水下水道之處理量是以“當年度”施作完成可處理之數量。</t>
    <phoneticPr fontId="51" type="noConversion"/>
  </si>
  <si>
    <t>＊統計單位：平方公尺、座、(m3/秒)、公尺、(m3/日)、處。</t>
    <phoneticPr fontId="51" type="noConversion"/>
  </si>
  <si>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phoneticPr fontId="51" type="noConversion"/>
  </si>
  <si>
    <t>＊發布週期（指資料編製或產生之頻率，如月、季、年等）：年。</t>
    <phoneticPr fontId="4" type="noConversion"/>
  </si>
  <si>
    <t>＊時效（指統計標準時間至資料發布時間之間隔時間）：1個月又20日。</t>
    <phoneticPr fontId="3" type="noConversion"/>
  </si>
  <si>
    <t>＊統計指標編製方法與資料來源說明：依據本公所資料彙編。</t>
    <phoneticPr fontId="4" type="noConversion"/>
  </si>
  <si>
    <t>＊統計地區範圍及對象：凡本公所實施都市計畫區域已取得公共設施用地，均為統計對象。</t>
    <phoneticPr fontId="4" type="noConversion"/>
  </si>
  <si>
    <t>＊統計標準時間：以每年年底之事實為準。</t>
    <phoneticPr fontId="51" type="noConversion"/>
  </si>
  <si>
    <t>(一) 道路系統、停車場所及加油站，應按土地使用分區及交通情形與預期之發展配置之。
(二) 公園、體育場所、綠地、廣場及兒童遊樂場，應依計畫人口密度及自然環境，作有系統之佈置，除具有特殊情形外，其占用土地總面積不得少於全部計畫面積百分之10。
(三) 中小學校、社教場所、市場、變電所、衛生等公共設施，應按里鄰單位或居民分布情形適當配置之。
(四) 環保設施用地包括污水處理廠（場）、垃圾掩埋場、焚化爐、資源回收站（場）等相關環保設施。</t>
    <phoneticPr fontId="51" type="noConversion"/>
  </si>
  <si>
    <t>＊統計單位：公頃。</t>
    <phoneticPr fontId="51" type="noConversion"/>
  </si>
  <si>
    <t>＊統計分類：依都市計畫法第42條規定，都市計畫地區範圍內，應視實際情況，分別設置公共設施用地。</t>
    <phoneticPr fontId="51" type="noConversion"/>
  </si>
  <si>
    <t>＊統計地區範圍及對象：凡本鄉實施都市計畫區域已闢建之公共設施用地，均為統計對象。</t>
    <phoneticPr fontId="4" type="noConversion"/>
  </si>
  <si>
    <t>(一) 道路系統、停車場所及加油站，應按土地使用分區及交通情形與預期之發展配置之。
(二) 公園、體育場所、綠地、廣場及兒童遊樂場，應依計畫人口密度及自然環境，作有系統之佈置，除具有特殊情形外其占用土地總面積不得少於全部計畫面積百分之十。
(三) 中小學校、社教場所、市場、變電所、衛生等公共設施，應按里鄰單位或居民分布情形適當配置之。
(四) 環保設施用地包括污水處理廠（場）、垃圾掩埋場、焚化爐、資源回收站（場）等相關環保設施。</t>
    <phoneticPr fontId="51" type="noConversion"/>
  </si>
  <si>
    <t>＊統計指標編製方法與資料來源說明：依據本所資料彙編。</t>
    <phoneticPr fontId="4" type="noConversion"/>
  </si>
  <si>
    <t>＊統計地區範圍及對象：凡本公所實施都市計畫區域內之現有道路、橋梁及自行車道，均為統計對象。</t>
    <phoneticPr fontId="4" type="noConversion"/>
  </si>
  <si>
    <t>＊統計標準時間：以每年12月底之事實為準。</t>
    <phoneticPr fontId="51" type="noConversion"/>
  </si>
  <si>
    <t>(一) 道路面積：指都市計畫區域內寬度達6公尺以上道路之面積。
(二) 道路長度：指都市計畫區域內寬度達6公尺以上道路之長度。
(三) 瀝青或水泥混凝土路面：用柏油及砂石混合舖設的路面用，或水泥、細沙、石子等混合舖設的路面。
(四) 碎石路面或砂土路面：用碎石或以砂土舖裝及新闢的路面。
(五) 車輛可行駛之路面面積：係指路基以上用以承受車輛行駛部分，並未含人行道、安全島、溝蓋板等道路用地面積。
(六) 其他面積：含安全島、溝蓋板、綠地．．等面積。
(七) 自行車道：供自行車使用或與自行車共用之車道或道路長度。(包含自行車專用道、自行車與行人共用道、自行車與汽機車共用道、自行車與機、慢車共用道等)。
(八) 本表所填應為年底之靜態資料(累計數)，不是年度數字。
(九) 現有道路以路面寬度在6公尺以上者為限，6公尺以下者不列計。
(十) 本表所指都市計畫區域內道路，係包括本縣(市)經費內建造及經費外建造之路面。意即，凡該道路係在都市計畫區域內，且路面寬度在6公尺以上者，均應包括。</t>
    <phoneticPr fontId="51" type="noConversion"/>
  </si>
  <si>
    <t>＊統計分類：按瀝青或水泥混凝土路面、碎石路面或砂土路面、橋梁、自行車道等分類。</t>
    <phoneticPr fontId="51" type="noConversion"/>
  </si>
  <si>
    <t>＊統計指標編製方法與資料來源說明：依據本公所所實施都市計畫區域之登記資料彙編。</t>
    <phoneticPr fontId="4" type="noConversion"/>
  </si>
  <si>
    <t>(十一) 如當年僅修舖原有瀝青路面時，其長度、面積仍然維持原報之長度、面積，不得再予增列，以免重複增加現象。
(十二) 如原報之沙土路、碎石路於當年改舖瀝青路時，沙土路、碎石路之長度、面積均應減少；相對的，瀝青路之長度、面積則應增加。注意一增一減，數字應相等。
(十三) 在同一條道路上，如前段舖瀝青、後段為沙土或碎石路時，請分別填列瀝青及沙土或碎石路之長度、面積。
(十四) 道路交叉路口之長度、面積不得重複計算。
(十五) 在同一條道路路線內有不同種類道路者，其長度列入主要路面種類欄內，但其面積則應分別填入各種路面欄內。
(十六) 各種橋梁、涵洞面積及長度均應包括在道路面積及長度中。</t>
    <phoneticPr fontId="51" type="noConversion"/>
  </si>
  <si>
    <t>＊統計標準時間：以每年一期作之耕作事實為準。</t>
    <phoneticPr fontId="51" type="noConversion"/>
  </si>
  <si>
    <t>＊統計項目定義：</t>
    <phoneticPr fontId="51" type="noConversion"/>
  </si>
  <si>
    <t>＊統計分類：分耕作地、長期休閒地兩大類。耕作地分為短期耕作地、長期耕作地；短期耕作地再分為水稻、水稻以外之短期作、短期休閒。</t>
    <phoneticPr fontId="51" type="noConversion"/>
  </si>
  <si>
    <t>＊資料變革：無。</t>
    <phoneticPr fontId="51" type="noConversion"/>
  </si>
  <si>
    <t>四、公開資料發布訊息</t>
    <phoneticPr fontId="51" type="noConversion"/>
  </si>
  <si>
    <t>五、資料品質</t>
    <phoneticPr fontId="51" type="noConversion"/>
  </si>
  <si>
    <t>＊統計指標編製方法與資料來源說明：</t>
    <phoneticPr fontId="4" type="noConversion"/>
  </si>
  <si>
    <t>＊統計資料交叉查核及確保資料合理性之機制（說明各項資料之相互關係及不同資料來源之相關統計差異性）：為確保資料品質，運用電腦程式進行檢誤，對於異常資料再請各相關機關補正。</t>
    <phoneticPr fontId="51" type="noConversion"/>
  </si>
  <si>
    <t>六、須注意及預定改變之事項（說明預定修正之資料、定義、統計方法等及其修正原因）：無。</t>
    <phoneticPr fontId="51" type="noConversion"/>
  </si>
  <si>
    <t>七、其他事項：無。</t>
    <phoneticPr fontId="51" type="noConversion"/>
  </si>
  <si>
    <t>＊統計指標編製方法與資料來源說明：臺東縣金峰鄉公所各業務單位所造送之統計報表、本室直接向有關機關蒐集或向民間調查所獲得之資料。</t>
    <phoneticPr fontId="4" type="noConversion"/>
  </si>
  <si>
    <t>＊統計地區範圍及對象：本調查以本鄉鎮市戶籍所在地之漁戶及漁戶人口數為準。</t>
    <phoneticPr fontId="4" type="noConversion"/>
  </si>
  <si>
    <t>＊統計標準時間：以每年十二月三十一日之事實為準。</t>
    <phoneticPr fontId="51" type="noConversion"/>
  </si>
  <si>
    <t>(一)漁戶：不論漁業經營者（僅投資漁業而未負實際經營責任者除外）
或被僱從事漁業者（限被僱直接從事漁撈或養殖工作者），凡其漁業收入達該戶總收入二分之一以上者為漁戶，戶籍登記者為準，漁戶中有兼營二種以上之漁業者，應以其收入最高之一種為準。
(二)漁戶人口數：凡漁戶內之人口均視為漁戶人口數，如遠洋漁戶內
之人口，均列入遠洋漁戶人口計算。因就學或服役等關係，暫時遷出之人口，仍視為漁戶內人口；惟戶內如有共同居住，但未負共同生活義務之寄籍人口，則應予剔除。</t>
    <phoneticPr fontId="51" type="noConversion"/>
  </si>
  <si>
    <t>＊統計單位：戶；人。</t>
    <phoneticPr fontId="51" type="noConversion"/>
  </si>
  <si>
    <t>＊統計分類：均分遠洋、近海、沿岸、海面養殖、內陸漁撈、內陸養殖等六類加以統計。</t>
    <phoneticPr fontId="51" type="noConversion"/>
  </si>
  <si>
    <t>＊統計指標編製方法與資料來源說明：根據本鄉鎮市漁民戶籍資料及漁業登記證,逐項查記填表送由漁業主管單位予以彙編。</t>
    <phoneticPr fontId="4" type="noConversion"/>
  </si>
  <si>
    <t>(一)縱項目：按一般垃圾及廚餘分。</t>
    <phoneticPr fontId="3" type="noConversion"/>
  </si>
  <si>
    <t>(二)橫項目：按產生量、處理量及本月新增暫存量分，其中產生量按清運單位別分，處理量按處理方式別分。</t>
    <phoneticPr fontId="3" type="noConversion"/>
  </si>
  <si>
    <t xml:space="preserve">（一）公共造產：指因時、因地，就公墓納骨堂、觀光育樂事業、游泳池、商業市場、停車場、造林、果樹、行道樹、作物、畜牧、水產及其他有利地方繁榮兼具經濟價值、便利經營之各種事業選擇經營之。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
6.造林：凡人工種植之樹木，如松、杉、木麻黃、鐵刀木、…等均屬之；以上各種類以平方公尺為現存量之單位。
</t>
    <phoneticPr fontId="3" type="noConversion"/>
  </si>
  <si>
    <t xml:space="preserve">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
（六）本年賸餘（短絀）＝本年收入合計－本年支出合計＝事業賸餘（損失）＋事業外賸餘（損失）。
（七）解繳庫數係包括解繳縣市或鄉鎮市區庫數。
</t>
    <phoneticPr fontId="3" type="noConversion"/>
  </si>
  <si>
    <t>＊統計分類：橫項依「造產項目」分；縱項依「造產種類」、「年底現存量」、「本年收入」、「本年支出」、「事業賸餘（損失)」、「事業外賸餘（損失)」、「本年賸餘（短絀）」、「解繳庫數」、「留存事業機關賸餘金額」、「年底現存造產價值估計」及「歷年累計總投資額」分。</t>
    <phoneticPr fontId="51" type="noConversion"/>
  </si>
  <si>
    <t>＊統計地區範圍及對象：凡在本鄉境內辦理治山防災工程者均為統計對象。</t>
    <phoneticPr fontId="4" type="noConversion"/>
  </si>
  <si>
    <t>＊統計標準時間：以會計年度期間之事實為準。</t>
    <phoneticPr fontId="3" type="noConversion"/>
  </si>
  <si>
    <t>總工程費係指本年度已完工者以決算金額，未完工者以發包後實際需要工程費填報，惟不含管理費在內。</t>
    <phoneticPr fontId="51" type="noConversion"/>
  </si>
  <si>
    <t xml:space="preserve">＊統計分類：按工程名稱、地點、總工程費(按經費來源分)及工作數量。 </t>
    <phoneticPr fontId="51" type="noConversion"/>
  </si>
  <si>
    <t>環保類</t>
    <phoneticPr fontId="4" type="noConversion"/>
  </si>
  <si>
    <t>建設類</t>
    <phoneticPr fontId="4" type="noConversion"/>
  </si>
  <si>
    <t>農業類</t>
    <phoneticPr fontId="4" type="noConversion"/>
  </si>
  <si>
    <t>其他類</t>
    <phoneticPr fontId="4" type="noConversion"/>
  </si>
  <si>
    <t>水土保持類</t>
    <phoneticPr fontId="4" type="noConversion"/>
  </si>
  <si>
    <t>社會類</t>
    <phoneticPr fontId="4" type="noConversion"/>
  </si>
  <si>
    <t>民政類</t>
    <phoneticPr fontId="4" type="noConversion"/>
  </si>
  <si>
    <t>法制類</t>
    <phoneticPr fontId="4" type="noConversion"/>
  </si>
  <si>
    <t>＊同步發送單位（說明資料發布時同步發送之單位或可同步查得該資料之網址）：無。</t>
    <phoneticPr fontId="3" type="noConversion"/>
  </si>
  <si>
    <t>＊統計單位：公頃。</t>
    <phoneticPr fontId="3" type="noConversion"/>
  </si>
  <si>
    <t>＊統計單位：人、平方公里、人/平方公里。</t>
    <phoneticPr fontId="3" type="noConversion"/>
  </si>
  <si>
    <t>＊統計分類：按都市計畫區面積、都市計畫區人口數及都市計畫區人口密度分類，都市計畫區人口數分計畫人口數及現況人口數
，都市計畫區人口密度分計畫人口密度及現況人口密度
。</t>
    <phoneticPr fontId="3" type="noConversion"/>
  </si>
  <si>
    <t>＊時效（指統計標準時間至資料發布時間之間隔時間）：1個月又20日。</t>
    <phoneticPr fontId="3" type="noConversion"/>
  </si>
  <si>
    <t>＊預告發布日期（含預告方式及週期）：次年2月20日前(若遇例假日順延)以公務統計報表發布。</t>
    <phoneticPr fontId="4" type="noConversion"/>
  </si>
  <si>
    <t>＊電子媒體：</t>
    <phoneticPr fontId="3" type="noConversion"/>
  </si>
  <si>
    <r>
      <t>＊預告發布日期（含預告方式及週期）：期間終了</t>
    </r>
    <r>
      <rPr>
        <sz val="14"/>
        <rFont val="標楷體"/>
        <family val="4"/>
        <charset val="136"/>
      </rPr>
      <t>1個月又5日</t>
    </r>
    <r>
      <rPr>
        <sz val="14"/>
        <color indexed="8"/>
        <rFont val="標楷體"/>
        <family val="4"/>
        <charset val="136"/>
      </rPr>
      <t>內(若遇例假日順延)以公務統計報表發布。</t>
    </r>
    <phoneticPr fontId="4" type="noConversion"/>
  </si>
  <si>
    <r>
      <t>＊同步發送單位（說明資料發布時同步發送之單位或可同步查得該資料之網址）：</t>
    </r>
    <r>
      <rPr>
        <sz val="14"/>
        <rFont val="標楷體"/>
        <family val="4"/>
        <charset val="136"/>
      </rPr>
      <t>臺東縣環保局</t>
    </r>
    <r>
      <rPr>
        <sz val="14"/>
        <color indexed="8"/>
        <rFont val="標楷體"/>
        <family val="4"/>
        <charset val="136"/>
      </rPr>
      <t>。</t>
    </r>
    <phoneticPr fontId="51" type="noConversion"/>
  </si>
  <si>
    <t xml:space="preserve">＊書面：       （ ）新聞稿   （◎）報表  </t>
    <phoneticPr fontId="4" type="noConversion"/>
  </si>
  <si>
    <t>＊同步發送單位（說明資料發布時同步發送之單位或可同步查得該資料之網址）：臺東縣環保局。</t>
    <phoneticPr fontId="51" type="noConversion"/>
  </si>
  <si>
    <r>
      <t>＊</t>
    </r>
    <r>
      <rPr>
        <sz val="14"/>
        <color indexed="8"/>
        <rFont val="標楷體"/>
        <family val="4"/>
        <charset val="136"/>
      </rPr>
      <t xml:space="preserve">書面：       （ ）新聞稿   （◎）報表  </t>
    </r>
    <phoneticPr fontId="3" type="noConversion"/>
  </si>
  <si>
    <t>＊同步發送單位（說明資料發布時同步發送之單位或可同步查得該資料之網址）：臺東縣政府建設處。</t>
    <phoneticPr fontId="51" type="noConversion"/>
  </si>
  <si>
    <t>＊統計標準時間：以每年年底之事實為準。</t>
    <phoneticPr fontId="3" type="noConversion"/>
  </si>
  <si>
    <t>＊統計分類：依都市計畫法第9條都市計畫之種類分為市鎮計畫、鄉街計畫、特定區計畫分別統計處數及面積。</t>
    <phoneticPr fontId="3" type="noConversion"/>
  </si>
  <si>
    <t>＊統計分類：依都市計畫法第42條規定，都市計畫地區範圍內，應視實際情況，分別設置公共設施用地。</t>
    <phoneticPr fontId="3" type="noConversion"/>
  </si>
  <si>
    <t>＊預告發布日期（含預告方式及週期）：次年二月20日前(若遇例假日順延)以公務統計報表發布。</t>
    <phoneticPr fontId="4" type="noConversion"/>
  </si>
  <si>
    <t>＊統計分類：都市計畫土地使用分區類別依都市發展地區與非都市發展地區分，都市發展用地分住宅區、商業區、工業區、行政區、文教區、公共設施用地、特定專用區、其他等。非都市發展用地分農業區、保護區、風景區、河川區、其他等。</t>
    <phoneticPr fontId="3" type="noConversion"/>
  </si>
  <si>
    <t>＊時效（指統計標準時間至資料發布時間之間隔時間）：1個月又20日</t>
    <phoneticPr fontId="3" type="noConversion"/>
  </si>
  <si>
    <t xml:space="preserve">＊書面：       （ ）新聞稿   （◎）報表  </t>
    <phoneticPr fontId="3" type="noConversion"/>
  </si>
  <si>
    <t>＊同步發送單位（說明資料發布時同步發送之單位或可同步查得該資料之網址）：臺東縣政府農業處。</t>
    <phoneticPr fontId="51" type="noConversion"/>
  </si>
  <si>
    <t>＊統計地區範圍及對象：以本鄉所轄地區農機證照及農機用油管理資訊系統登載之各式農機資料為統計對象。</t>
    <phoneticPr fontId="4" type="noConversion"/>
  </si>
  <si>
    <t>＊統計單位：座、塊、公尺、公頃、平方公尺。</t>
    <phoneticPr fontId="51" type="noConversion"/>
  </si>
  <si>
    <t>＊統計單位：人。</t>
    <phoneticPr fontId="3" type="noConversion"/>
  </si>
  <si>
    <t>＊統計分類：按漁業種類分為遠洋漁業、近海漁業、沿岸漁業、內陸漁撈、海面養殖及內陸養殖。</t>
    <phoneticPr fontId="3" type="noConversion"/>
  </si>
  <si>
    <t>＊統計標準時間：以當年一月一日至十二月三十一日之事實為準。</t>
    <phoneticPr fontId="3" type="noConversion"/>
  </si>
  <si>
    <t>＊統計單位：新台幣千元。</t>
    <phoneticPr fontId="3" type="noConversion"/>
  </si>
  <si>
    <t>＊統計分類：按災害種類、發生時間及搶修（復建）經費等統計之。</t>
    <phoneticPr fontId="3" type="noConversion"/>
  </si>
  <si>
    <t>＊同步發送單位（說明資料發布時同步發送之單位或可同步查得該資料之網址）：臺東縣政府農業處。</t>
    <phoneticPr fontId="3" type="noConversion"/>
  </si>
  <si>
    <t>＊同步發送單位（說明資料發布時同步發送之單位或可同步查得該資料之網址）：衛生福利部統計處。</t>
    <phoneticPr fontId="51" type="noConversion"/>
  </si>
  <si>
    <t>＊預告發布日期（含預告方式及週期）：每季終了1個月又5日內(若遇例假日順延)以公務統計報表發布。</t>
    <phoneticPr fontId="3" type="noConversion"/>
  </si>
  <si>
    <t>＊同步發送單位（說明資料發布時同步發送之單位或可同步查得該資料之網址）：臺東縣政府社會處。</t>
    <phoneticPr fontId="51" type="noConversion"/>
  </si>
  <si>
    <t>＊同步發送單位（說明資料發布時同步發送之單位或可同步查得該資料之網址）：臺東縣政府民政處。</t>
    <phoneticPr fontId="3" type="noConversion"/>
  </si>
  <si>
    <t>＊統計單位：處、位。</t>
    <phoneticPr fontId="51" type="noConversion"/>
  </si>
  <si>
    <t>＊統計單位：處、平方公尺、具、座。</t>
    <phoneticPr fontId="51" type="noConversion"/>
  </si>
  <si>
    <t>＊預告發布日期（含預告方式及週期）：每年終了後4個月又5日內(若遇例假日順延)以公務統計報表發布。</t>
    <phoneticPr fontId="4" type="noConversion"/>
  </si>
  <si>
    <r>
      <t>＊</t>
    </r>
    <r>
      <rPr>
        <sz val="7"/>
        <color rgb="FF000000"/>
        <rFont val="標楷體"/>
        <family val="1"/>
        <charset val="136"/>
      </rPr>
      <t> </t>
    </r>
    <r>
      <rPr>
        <sz val="14"/>
        <color indexed="8"/>
        <rFont val="標楷體"/>
        <family val="4"/>
        <charset val="136"/>
      </rPr>
      <t xml:space="preserve">書面：       （ ）新聞稿   （◎）報表  </t>
    </r>
    <phoneticPr fontId="3" type="noConversion"/>
  </si>
  <si>
    <t>＊統計單位：處、平方公尺、間、具。</t>
    <phoneticPr fontId="51" type="noConversion"/>
  </si>
  <si>
    <t>＊預告發布日期（含預告方式及週期）：次年3月20日前(若遇例假日順延)以公務統計報表發布。</t>
    <phoneticPr fontId="4" type="noConversion"/>
  </si>
  <si>
    <t>＊時效（指統計標準時間至資料發布時間之間隔時間）：2個月又25日。</t>
    <phoneticPr fontId="3" type="noConversion"/>
  </si>
  <si>
    <t>＊預告發布日期（含預告方式及週期）：次年三月二十五日前(若遇例假日順延)以公務統計報表發布。</t>
    <phoneticPr fontId="3" type="noConversion"/>
  </si>
  <si>
    <r>
      <t>＊書</t>
    </r>
    <r>
      <rPr>
        <sz val="14"/>
        <color indexed="8"/>
        <rFont val="標楷體"/>
        <family val="4"/>
        <charset val="136"/>
      </rPr>
      <t xml:space="preserve">面：       （ ）新聞稿   （◎）報表  </t>
    </r>
    <phoneticPr fontId="3" type="noConversion"/>
  </si>
  <si>
    <r>
      <t>＊ 書面：（）新聞稿（</t>
    </r>
    <r>
      <rPr>
        <sz val="13"/>
        <color indexed="8"/>
        <rFont val="標楷體"/>
        <family val="4"/>
        <charset val="136"/>
      </rPr>
      <t>◎</t>
    </r>
    <r>
      <rPr>
        <sz val="14"/>
        <color indexed="8"/>
        <rFont val="標楷體"/>
        <family val="4"/>
        <charset val="136"/>
      </rPr>
      <t>）報表（）書刊，刊名：</t>
    </r>
    <phoneticPr fontId="3" type="noConversion"/>
  </si>
  <si>
    <t>＊ 書面：（）新聞稿（◎）報表（）書刊，刊名：</t>
    <phoneticPr fontId="3" type="noConversion"/>
  </si>
  <si>
    <r>
      <t>＊書面：（）新聞稿（</t>
    </r>
    <r>
      <rPr>
        <sz val="13"/>
        <color indexed="8"/>
        <rFont val="標楷體"/>
        <family val="4"/>
        <charset val="136"/>
      </rPr>
      <t>◎</t>
    </r>
    <r>
      <rPr>
        <sz val="14"/>
        <color indexed="8"/>
        <rFont val="標楷體"/>
        <family val="4"/>
        <charset val="136"/>
      </rPr>
      <t>）報表（）書刊，刊名：</t>
    </r>
    <phoneticPr fontId="3" type="noConversion"/>
  </si>
  <si>
    <r>
      <t>＊ 書面：（）新聞稿（</t>
    </r>
    <r>
      <rPr>
        <sz val="13"/>
        <rFont val="標楷體"/>
        <family val="4"/>
        <charset val="136"/>
      </rPr>
      <t>◎</t>
    </r>
    <r>
      <rPr>
        <sz val="14"/>
        <rFont val="標楷體"/>
        <family val="4"/>
        <charset val="136"/>
      </rPr>
      <t>）報表（）書刊，刊名：</t>
    </r>
    <phoneticPr fontId="3" type="noConversion"/>
  </si>
  <si>
    <t>＊統計單位：平方公尺、公尺、座。</t>
    <phoneticPr fontId="51" type="noConversion"/>
  </si>
  <si>
    <t xml:space="preserve"> </t>
    <phoneticPr fontId="4" type="noConversion"/>
  </si>
  <si>
    <t>交通類</t>
    <phoneticPr fontId="4" type="noConversion"/>
  </si>
  <si>
    <t>臺東縣金峰鄉「森林災害報告」統計資料背景說明</t>
    <phoneticPr fontId="4" type="noConversion"/>
  </si>
  <si>
    <t>資料項目：臺東縣金峰鄉森林災害報告</t>
    <phoneticPr fontId="4" type="noConversion"/>
  </si>
  <si>
    <t>＊統計地區範圍及對象：本鄉轄區內之林業用地或依非都市土地使用管制規則規定適用林業用地管制之土地、林木、竹林及副產物遇有發生災害，無論其所有權屬於國有、公有或私有，均為統計對象。</t>
    <phoneticPr fontId="4" type="noConversion"/>
  </si>
  <si>
    <t>＊統計標準時間：以災害發生之事實為準。</t>
    <phoneticPr fontId="3" type="noConversion"/>
  </si>
  <si>
    <t>（一）災害種類：
1.	火災：指森林焚燒所引起之災害。
2.	竊取主副產物：指森林主、副產物被他人以不法所有意圖而竊取者，稱之。
3.	濫墾：指在林地內任意開墾耕種其他農作物，影響水土保持之不法行為。
4.	其他：不屬於前 3 類之災害如颱風、水災、震災、旱災、病蟲害等。
（二） 所有別：指森林所有權屬，如國有、公有、私有。
(三) 被害面積：以實際受損害面積填報，以森林火災而言，森林主產物遭燃燒受損之面積(扣除草生地、岩石、裸地等)。
(四) 剷除收回面積：係指發現新濫墾而且立即剷除收回者。
(五) 被害數量：乃指林地內之森林主、副產物遭莠民非法砍伐、採取之總額數量（如立方公尺、公斤、株、支、叢等）。
(六) 損失數量：以「被害數量」減去「遺留現場或扣案贓物之森林主、副產物、殘材等數量」計列。
(七) 被害價值：以「被害數量」 x「市價」總額計列（即不扣除犯罪成本之總額）。特殊工藝或園藝觀賞木， 以當期工藝或園藝查定價值計列；幼齡木則以造林費用價比例換算【造林總費用 x（被害株數/現存造林木總株數）】，另被害造林木如數量過多且可估算面積者，則以【造林總費用 x（被害面積/造林面積）】計算，且上述兩者皆採取擇高計算；至於租地造林部分之造林費用價，依造林當年度之造林貸款核定標準換算計列。
(八) 損失價值：以「損失數量」x「市價」總額計列（即不扣除犯罪成本之總額）。特殊工藝或園藝觀賞木， 以當期工藝或園藝查定價值計列；幼齡木則以造</t>
    <phoneticPr fontId="3" type="noConversion"/>
  </si>
  <si>
    <t>林費用價比例換算【造林總費用 x（損失株數/現存造
林木總株數）】，另損失造林木如數量過多且可估算面積者，則以【造林總費用 x（損失面積/造林面積）】計算，且上述兩者皆採取擇高計算；至於租地造林部分之造林費用價，依造林當年度之造林貸款核定標準換算計列。</t>
    <phoneticPr fontId="3" type="noConversion"/>
  </si>
  <si>
    <t>＊統計單位：立方公尺、公斤、株、支、叢。</t>
    <phoneticPr fontId="3" type="noConversion"/>
  </si>
  <si>
    <t>＊統計分類：火災、竊取主副產物、濫墾、其他</t>
    <phoneticPr fontId="3" type="noConversion"/>
  </si>
  <si>
    <t>＊發布週期（指資料編製或產生之頻率，如月、季、年等）：即時。</t>
    <phoneticPr fontId="4" type="noConversion"/>
  </si>
  <si>
    <t>＊時效（指統計標準時間至資料發布時間之間隔時間）：災害發現後15日內。</t>
    <phoneticPr fontId="3" type="noConversion"/>
  </si>
  <si>
    <t>＊預告發布日期（含預告方式及週期）：災害發現後20日內(若遇例假日順延)以公務統計報表發布。</t>
    <phoneticPr fontId="4" type="noConversion"/>
  </si>
  <si>
    <t>臺東縣金峰鄉公所「獨居老人服務概況」統計資料背景說明</t>
    <phoneticPr fontId="4" type="noConversion"/>
  </si>
  <si>
    <t>資料項目：臺東縣金峰鄉公所獨居老人服務概況</t>
    <phoneticPr fontId="4" type="noConversion"/>
  </si>
  <si>
    <t>臺東縣金峰鄉獨居老人服務概況表</t>
    <phoneticPr fontId="4" type="noConversion"/>
  </si>
  <si>
    <t>(114年度)</t>
  </si>
  <si>
    <t>＊電子媒體
（◎）線上書刊及資料庫，網址：
金峰鄉公所全球資訊網（https://www.ttjfng.gov.tw/home/index.php/2018-06-18-13-48-23）「資訊公開專區\114年臺東縣金峰鄉公所預告統計資料發布時間表」</t>
    <phoneticPr fontId="3" type="noConversion"/>
  </si>
  <si>
    <t>4月7日</t>
    <phoneticPr fontId="4" type="noConversion"/>
  </si>
  <si>
    <r>
      <t>＊時效（指統計標準時間至資料發布時間之間隔時間）：</t>
    </r>
    <r>
      <rPr>
        <sz val="14"/>
        <color rgb="FFFF0000"/>
        <rFont val="標楷體"/>
        <family val="4"/>
        <charset val="136"/>
      </rPr>
      <t>15</t>
    </r>
    <r>
      <rPr>
        <sz val="14"/>
        <color indexed="8"/>
        <rFont val="標楷體"/>
        <family val="4"/>
        <charset val="136"/>
      </rPr>
      <t>日；但12月份於次年</t>
    </r>
    <phoneticPr fontId="4" type="noConversion"/>
  </si>
  <si>
    <r>
      <t xml:space="preserve">  1月</t>
    </r>
    <r>
      <rPr>
        <sz val="14"/>
        <color rgb="FFFF0000"/>
        <rFont val="標楷體"/>
        <family val="4"/>
        <charset val="136"/>
      </rPr>
      <t>20</t>
    </r>
    <r>
      <rPr>
        <sz val="14"/>
        <color indexed="8"/>
        <rFont val="標楷體"/>
        <family val="4"/>
        <charset val="136"/>
      </rPr>
      <t>日前編報，時效日為</t>
    </r>
    <r>
      <rPr>
        <sz val="14"/>
        <color rgb="FFFF0000"/>
        <rFont val="標楷體"/>
        <family val="4"/>
        <charset val="136"/>
      </rPr>
      <t>25</t>
    </r>
    <r>
      <rPr>
        <sz val="14"/>
        <color indexed="8"/>
        <rFont val="標楷體"/>
        <family val="4"/>
        <charset val="136"/>
      </rPr>
      <t>日。</t>
    </r>
    <phoneticPr fontId="3" type="noConversion"/>
  </si>
  <si>
    <t>＊同步發送單位（說明資料發布時同步發送之單位或可同步查得該資料之網址）：臺東縣政府財政及經濟發展處。</t>
    <phoneticPr fontId="4" type="noConversion"/>
  </si>
  <si>
    <r>
      <t>＊預告發布日期（含預告方式及週期）：次月</t>
    </r>
    <r>
      <rPr>
        <sz val="14"/>
        <color rgb="FFFF0000"/>
        <rFont val="標楷體"/>
        <family val="4"/>
        <charset val="136"/>
      </rPr>
      <t>十五日前</t>
    </r>
    <r>
      <rPr>
        <sz val="14"/>
        <color indexed="8"/>
        <rFont val="標楷體"/>
        <family val="4"/>
        <charset val="136"/>
      </rPr>
      <t>(若遇例假日順延)以統計報表發布，其中十二月份於次年一月</t>
    </r>
    <r>
      <rPr>
        <sz val="14"/>
        <color rgb="FFFF0000"/>
        <rFont val="標楷體"/>
        <family val="4"/>
        <charset val="136"/>
      </rPr>
      <t>25日前</t>
    </r>
    <r>
      <rPr>
        <sz val="14"/>
        <color indexed="8"/>
        <rFont val="標楷體"/>
        <family val="4"/>
        <charset val="136"/>
      </rPr>
      <t>(若遇例假日順延)編報。</t>
    </r>
    <phoneticPr fontId="4" type="noConversion"/>
  </si>
  <si>
    <t>＊同步發送單位（說明資料發布時同步發送之單位或可同步查得該資料之網址）：臺東縣政府交通及觀光發展處。</t>
    <phoneticPr fontId="3"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</si>
  <si>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4"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</si>
  <si>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4"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</si>
  <si>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71" type="noConversion"/>
  </si>
  <si>
    <r>
      <t>(二)</t>
    </r>
    <r>
      <rPr>
        <sz val="14"/>
        <color rgb="FFFF0000"/>
        <rFont val="標楷體"/>
        <family val="4"/>
        <charset val="136"/>
      </rPr>
      <t>期底具原住民身分獨居老人人數：依指戶籍登記具原住民身分之獨居老人期底人數。</t>
    </r>
    <phoneticPr fontId="71"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</si>
  <si>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71"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</si>
  <si>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71"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</si>
  <si>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71"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</si>
  <si>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4" type="noConversion"/>
  </si>
  <si>
    <r>
      <t>＊統計指標編製方法與資料來源說明：</t>
    </r>
    <r>
      <rPr>
        <sz val="14"/>
        <color rgb="FFFF0000"/>
        <rFont val="標楷體"/>
        <family val="4"/>
        <charset val="136"/>
      </rPr>
      <t>依據本公所所報獨居老人服務概況資料彙編。</t>
    </r>
    <phoneticPr fontId="4" type="noConversion"/>
  </si>
  <si>
    <r>
      <t>＊統計資料交叉查核及確保資料合理性之機制（說明各項資料之相互關係及不同資料來源之相關統計差異性）：</t>
    </r>
    <r>
      <rPr>
        <sz val="14"/>
        <color rgb="FFFF0000"/>
        <rFont val="標楷體"/>
        <family val="4"/>
        <charset val="136"/>
      </rPr>
      <t>無</t>
    </r>
    <r>
      <rPr>
        <sz val="14"/>
        <color indexed="8"/>
        <rFont val="標楷體"/>
        <family val="4"/>
        <charset val="136"/>
      </rPr>
      <t>。</t>
    </r>
    <phoneticPr fontId="3" type="noConversion"/>
  </si>
  <si>
    <t>＊預告發布日期（含預告方式及週期）：次年2月25日前(若遇例假日順延)以公務統計報表發布。</t>
    <phoneticPr fontId="4" type="noConversion"/>
  </si>
  <si>
    <t>＊時效（指統計標準時間至資料發布時間之間隔時間）：2月20日前。</t>
    <phoneticPr fontId="3" type="noConversion"/>
  </si>
  <si>
    <t>＊預告發布日期（含預告方式及週期）：年度終了後1個月又20日內(若遇例假日順延)以公務統計報表發布。</t>
    <phoneticPr fontId="4" type="noConversion"/>
  </si>
  <si>
    <t>資料項目：臺東縣金峰鄉路外停車位概況</t>
    <phoneticPr fontId="4" type="noConversion"/>
  </si>
  <si>
    <t>資料種類：交通類</t>
    <phoneticPr fontId="4" type="noConversion"/>
  </si>
  <si>
    <t>「臺東縣金峰鄉公所路外停車位概況」統計資料背景說明</t>
    <phoneticPr fontId="4" type="noConversion"/>
  </si>
  <si>
    <r>
      <rPr>
        <sz val="14"/>
        <color rgb="FFFF0000"/>
        <rFont val="標楷體"/>
        <family val="4"/>
        <charset val="136"/>
      </rPr>
      <t>四</t>
    </r>
    <r>
      <rPr>
        <sz val="14"/>
        <rFont val="標楷體"/>
        <family val="4"/>
        <charset val="136"/>
      </rPr>
      <t>、統計</t>
    </r>
    <r>
      <rPr>
        <sz val="14"/>
        <color rgb="FFFF0000"/>
        <rFont val="標楷體"/>
        <family val="4"/>
        <charset val="136"/>
      </rPr>
      <t>項</t>
    </r>
    <r>
      <rPr>
        <sz val="14"/>
        <rFont val="標楷體"/>
        <family val="4"/>
        <charset val="136"/>
      </rPr>
      <t>目定義：</t>
    </r>
    <phoneticPr fontId="73" type="noConversion"/>
  </si>
  <si>
    <r>
      <t xml:space="preserve">  ＊統計範圍及對象：包括本所轄區內路外</t>
    </r>
    <r>
      <rPr>
        <sz val="14"/>
        <color rgb="FFFF0000"/>
        <rFont val="標楷體"/>
        <family val="4"/>
        <charset val="136"/>
      </rPr>
      <t>公共</t>
    </r>
    <r>
      <rPr>
        <sz val="14"/>
        <rFont val="標楷體"/>
        <family val="4"/>
        <charset val="136"/>
      </rPr>
      <t>停車位，</t>
    </r>
    <r>
      <rPr>
        <sz val="14"/>
        <color rgb="FFFF0000"/>
        <rFont val="標楷體"/>
        <family val="4"/>
        <charset val="136"/>
      </rPr>
      <t>依據停車場法及有關法令規定辦理設置，</t>
    </r>
    <r>
      <rPr>
        <sz val="14"/>
        <rFont val="標楷體"/>
        <family val="4"/>
        <charset val="136"/>
      </rPr>
      <t>以平面或立體式(包括匝道式、機械式或塔台式)供民眾停放車輛之場所為統計對象，但不包括所轄之建築物附設停車位(由縣市另報送國土管理署彙送)及風景遊樂區停車位(由縣市另報送觀光署彙送)。</t>
    </r>
    <phoneticPr fontId="73" type="noConversion"/>
  </si>
  <si>
    <r>
      <rPr>
        <sz val="14"/>
        <color rgb="FFFF0000"/>
        <rFont val="標楷體"/>
        <family val="4"/>
        <charset val="136"/>
      </rPr>
      <t xml:space="preserve">  (三)</t>
    </r>
    <r>
      <rPr>
        <sz val="14"/>
        <rFont val="標楷體"/>
        <family val="4"/>
        <charset val="136"/>
      </rPr>
      <t>私有：指停車場之所有權屬於民間</t>
    </r>
    <r>
      <rPr>
        <sz val="14"/>
        <color rgb="FFFF0000"/>
        <rFont val="標楷體"/>
        <family val="4"/>
        <charset val="136"/>
      </rPr>
      <t>，含租用土地，規劃為停車場者</t>
    </r>
    <r>
      <rPr>
        <sz val="14"/>
        <rFont val="標楷體"/>
        <family val="4"/>
        <charset val="136"/>
      </rPr>
      <t>。</t>
    </r>
    <phoneticPr fontId="73" type="noConversion"/>
  </si>
  <si>
    <r>
      <rPr>
        <sz val="14"/>
        <color rgb="FFFF0000"/>
        <rFont val="標楷體"/>
        <family val="4"/>
        <charset val="136"/>
      </rPr>
      <t xml:space="preserve">  (四)</t>
    </r>
    <r>
      <rPr>
        <sz val="14"/>
        <rFont val="標楷體"/>
        <family val="4"/>
        <charset val="136"/>
      </rPr>
      <t>收費：指依收費方式含</t>
    </r>
    <r>
      <rPr>
        <sz val="14"/>
        <color rgb="FFFF0000"/>
        <rFont val="標楷體"/>
        <family val="4"/>
        <charset val="136"/>
      </rPr>
      <t>停車費(計時收費、計次收費)及充電費</t>
    </r>
    <r>
      <rPr>
        <sz val="14"/>
        <rFont val="標楷體"/>
        <family val="4"/>
        <charset val="136"/>
      </rPr>
      <t>在內。</t>
    </r>
    <phoneticPr fontId="73" type="noConversion"/>
  </si>
  <si>
    <r>
      <rPr>
        <sz val="14"/>
        <color rgb="FFFF0000"/>
        <rFont val="標楷體"/>
        <family val="4"/>
        <charset val="136"/>
      </rPr>
      <t xml:space="preserve">  (五)</t>
    </r>
    <r>
      <rPr>
        <sz val="14"/>
        <rFont val="標楷體"/>
        <family val="4"/>
        <charset val="136"/>
      </rPr>
      <t>不收費：指停車格位免費供民眾停放。</t>
    </r>
    <phoneticPr fontId="73" type="noConversion"/>
  </si>
  <si>
    <r>
      <rPr>
        <sz val="14"/>
        <color rgb="FFFF0000"/>
        <rFont val="標楷體"/>
        <family val="4"/>
        <charset val="136"/>
      </rPr>
      <t xml:space="preserve">  (六)</t>
    </r>
    <r>
      <rPr>
        <sz val="14"/>
        <rFont val="標楷體"/>
        <family val="4"/>
        <charset val="136"/>
      </rPr>
      <t>平面：指停車場僅在地面上設置者。</t>
    </r>
    <phoneticPr fontId="73" type="noConversion"/>
  </si>
  <si>
    <r>
      <rPr>
        <sz val="14"/>
        <color rgb="FFFF0000"/>
        <rFont val="標楷體"/>
        <family val="4"/>
        <charset val="136"/>
      </rPr>
      <t xml:space="preserve">  (七)</t>
    </r>
    <r>
      <rPr>
        <sz val="14"/>
        <rFont val="標楷體"/>
        <family val="4"/>
        <charset val="136"/>
      </rPr>
      <t>立體：指停車場設置樓層二層以上(含二層)者。</t>
    </r>
    <phoneticPr fontId="73" type="noConversion"/>
  </si>
  <si>
    <r>
      <rPr>
        <sz val="14"/>
        <color rgb="FFFF0000"/>
        <rFont val="標楷體"/>
        <family val="4"/>
        <charset val="136"/>
      </rPr>
      <t xml:space="preserve">  (一)</t>
    </r>
    <r>
      <rPr>
        <sz val="14"/>
        <rFont val="標楷體"/>
        <family val="4"/>
        <charset val="136"/>
      </rPr>
      <t>路外停車位：指道路之路面外，以平面或立體式(包括匝道式、機械式或塔台
      式)等所設，停放車輛之車位。</t>
    </r>
    <phoneticPr fontId="73" type="noConversion"/>
  </si>
  <si>
    <r>
      <rPr>
        <sz val="14"/>
        <color rgb="FFFF0000"/>
        <rFont val="標楷體"/>
        <family val="4"/>
        <charset val="136"/>
      </rPr>
      <t xml:space="preserve">  (二)</t>
    </r>
    <r>
      <rPr>
        <sz val="14"/>
        <rFont val="標楷體"/>
        <family val="4"/>
        <charset val="136"/>
      </rPr>
      <t>公有：</t>
    </r>
    <r>
      <rPr>
        <sz val="14"/>
        <color rgb="FFFF0000"/>
        <rFont val="標楷體"/>
        <family val="4"/>
        <charset val="136"/>
      </rPr>
      <t>指停車場屬於政府所有(含委託民間經營)，但不包含單純租賃契約(如
            公有土地出租，民間自行規劃為停車場者）。</t>
    </r>
    <phoneticPr fontId="73" type="noConversion"/>
  </si>
  <si>
    <t>＊時效（指統計標準時間至資料發布時間之間隔時間）：10日。</t>
    <phoneticPr fontId="3" type="noConversion"/>
  </si>
  <si>
    <t>＊預告發布日期（含預告方式及週期）：每季終了10日內(若遇例假日順延)以公務統計報表發布。</t>
    <phoneticPr fontId="3" type="noConversion"/>
  </si>
  <si>
    <t>「臺東縣金峰鄉公所路邊停車位概況」統計資料背景說明</t>
    <phoneticPr fontId="4" type="noConversion"/>
  </si>
  <si>
    <t>資料項目：臺東縣金峰鄉路邊停車位概況統計</t>
    <phoneticPr fontId="4" type="noConversion"/>
  </si>
  <si>
    <t>＊統計地區範圍及對象：包括本鄉內路邊停車位，以供民眾停放車輛之場所為統計對象，但不包括所轄之建築物附設停車位(由縣市另報送國土管理署彙送)及風景遊樂區停車位(由縣市另報送觀光署彙送）。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</si>
  <si>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
(二)收費：指依收費方式含停車費(計時收費、計次收費)及充電費在內。
(三)不收費：指停車格位免費供民眾停放。</t>
    <phoneticPr fontId="51" type="noConversion"/>
  </si>
  <si>
    <t>「臺東縣金峰鄉公所路外停車位概況-身心障礙者專用停車位」統計資料背景說明</t>
    <phoneticPr fontId="4" type="noConversion"/>
  </si>
  <si>
    <t>資料項目：臺東縣金峰鄉路外停車位概況-身心障礙者專用停車位統計</t>
    <phoneticPr fontId="4" type="noConversion"/>
  </si>
  <si>
    <t>＊統計地區範圍及對象：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</si>
  <si>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(一) 路外停車位：指道路之路面外，以平面或立體式(包括匝道式、機械式或塔台式)等所設，停放車輛之車位，但不包含其範圍內之風景遊樂區停車位。
(三) 公有：指停車場屬於政府所有(含委託民間經營)，但不包含單純租賃契約(如公有土地出租，民間自行規劃為停車場者)。
(四) 私有：指停車場之所有權屬於民間，含租用土地，規劃為停車場者。
(五) 收費：指依收費方式含計時收費及計次收費在內。
(六) 不收費：指停車格位免費供民眾停放。</t>
    <phoneticPr fontId="51" type="noConversion"/>
  </si>
  <si>
    <t>＊統計分類：路外停車位依停放車種分小型車及機車，並依設置方式分公有及私
  有，再依計費方式分收費及不收費。</t>
    <phoneticPr fontId="51" type="noConversion"/>
  </si>
  <si>
    <t>＊統計指標編製方法與資料來源說明：由本公所辦理路外停車位概況-身心障礙者專用停車位統計之單位，依據原始資料分別統計彙編。</t>
    <phoneticPr fontId="4" type="noConversion"/>
  </si>
  <si>
    <t>臺東縣金峰鄉路外停車位概況</t>
  </si>
  <si>
    <t>臺東縣金峰鄉路邊停車位概況</t>
  </si>
  <si>
    <t>臺東縣金峰鄉路外-身心障礙者專用停車位</t>
  </si>
  <si>
    <t>＊統計地區範圍及對象：包括本鄉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</si>
  <si>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＊統計分類：路邊停車位依停放車種分小型車及機車，並依計費方式分收費及不收費。</t>
    <phoneticPr fontId="51" type="noConversion"/>
  </si>
  <si>
    <t>(一) 路邊停車位：指以道路部分路面劃設，供公眾停放車輛之車位。
(二) 收費：指依收費方式含計時收費及計次收費在內。
(三) 不收費：指停車格位免費供民眾停放。</t>
    <phoneticPr fontId="51" type="noConversion"/>
  </si>
  <si>
    <t>臺東縣金峰鄉路邊-身心障礙者專用停車位</t>
  </si>
  <si>
    <t>「臺東縣金峰鄉公所路外停車位-電動汽車充電專用停車位」統計資料背景說明</t>
    <phoneticPr fontId="4" type="noConversion"/>
  </si>
  <si>
    <t>資料項目：臺東縣金峰鄉路外停車位-電動汽車充電專用停車位</t>
    <phoneticPr fontId="4" type="noConversion"/>
  </si>
  <si>
    <t>＊統計地區範圍及對象：包括本鄉轄區內計畫區內路外電動車專用停車位，依據停車場法及有關法令規定，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</si>
  <si>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(一)路邊停車位：指道路之路面外，以平面或立體式(包括匝道式、機械式或塔台式)等所設，停放車輛之車位。
(二)公有：指停車場屬於政府所有(含委託民間經營)，但不包含單純租賃契約(如公有土地出租，民間自行規劃為停車場者)。
(三)私有：指停車場之所有權屬 於民間，含租用土地，規劃為停車場者。
(四)收費：指依收費方式含計時收費及計次收費在內。
(五)不收費：指停車格位免費供民眾停放。</t>
    <phoneticPr fontId="51" type="noConversion"/>
  </si>
  <si>
    <t>「臺東縣金峰鄉公所路邊停車位概況-電動汽車充電專用停車位」統計資料背景說明</t>
    <phoneticPr fontId="4" type="noConversion"/>
  </si>
  <si>
    <t>資料項目：臺東縣金峰鄉路邊停車位概況-電動汽車專用停車位</t>
    <phoneticPr fontId="4" type="noConversion"/>
  </si>
  <si>
    <t>＊統計地區範圍及對象：包括本所轄區內之路邊電動汽車充電專用停車位，依據停車場法及有關法令規定辦理設置，供電動汽車停放之場所為統計對象，但不包括所轄之建築物附設停車位(由縣市另報送國土管理署彙送)</t>
    <phoneticPr fontId="4" type="noConversion"/>
  </si>
  <si>
    <t>(一)路邊停車位：指以道路部分路面劃設，供公眾停放車輛之車位。
(二) 收費：指依收費方式含停車費(計時收費、計次收費)及充電費在內。
(五) 不收費：指停車格位免費供民眾停放。</t>
    <phoneticPr fontId="51" type="noConversion"/>
  </si>
  <si>
    <t>臺東縣金峰鄉停車位概況-路邊電動汽車專用停車位</t>
  </si>
  <si>
    <t>臺東縣金峰鄉停車位概況-孕婦及育有六歲以下兒童停車位</t>
  </si>
  <si>
    <t>「臺東縣金峰鄉公所「孕婦及育有六歲以下兒童者停車位概況」統計資料背景說明</t>
    <phoneticPr fontId="4" type="noConversion"/>
  </si>
  <si>
    <t>資料項目：臺東縣金峰鄉孕婦及育有六歲以下兒童者停車位概況統計</t>
    <phoneticPr fontId="4" type="noConversion"/>
  </si>
  <si>
    <t>＊統計地區範圍及對象：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</si>
  <si>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(一)法定應設孕婦及育有六歲以下兒童者停車位：指依兒童及少年福利與權益保障法應設置之孕婦及育有六歲以下
(二) 已設置孕婦及育有六歲以下兒童者停車位：指實際已設置之孕婦及育有六歲以下兒童者停車位數量。</t>
    <phoneticPr fontId="51" type="noConversion"/>
  </si>
  <si>
    <t>＊統計分類：
　　依兒童及少年福利與權益保障法所定場所類別分類：
(一)提供民眾申辦業務或服務之政府機關（構）及公營事業。
(二)鐵路車站、航空站及捷運交會轉乘站。
(三)營業場所總樓地板面積一萬平方公尺以上之百貨公司及零售式量販店。
(四)設有兒科病房或產科病房之區域級以上醫院。
(五)觀光遊樂業之園區。
(六)其他經各級交通主管機關公告之場所。</t>
    <phoneticPr fontId="51" type="noConversion"/>
  </si>
  <si>
    <t>＊統計指標編製方法與資料來源說明：由本所辦理孕婦及育有六歲以下兒童者停車位概況之單位，依據原始資料分別統計彙編。</t>
    <phoneticPr fontId="4" type="noConversion"/>
  </si>
  <si>
    <t>114年修訂</t>
    <phoneticPr fontId="3" type="noConversion"/>
  </si>
  <si>
    <t xml:space="preserve">   (二)事業員工生活垃圾：指事業員工生活產生之一般垃圾，例如員工休息室、餐
       廳、宿舍等事業員工生活場所產生者，不包括營業活動與生產製程產生者。</t>
    <phoneticPr fontId="3" type="noConversion"/>
  </si>
  <si>
    <t xml:space="preserve">   (三) 非例行性排出垃圾：包括集中燃燒之紙錢、非例行性大型活動垃圾、工程美
       化垃圾、天然災害垃圾及小型農事垃圾。</t>
    <phoneticPr fontId="3" type="noConversion"/>
  </si>
  <si>
    <t xml:space="preserve">   (四) 廚餘：指由家戶、公共場所、其他產生源所拋棄之生、熟食物及其殘渣或經 
       主管機關公告之有機性一般廢棄物。</t>
    <phoneticPr fontId="3" type="noConversion"/>
  </si>
  <si>
    <t xml:space="preserve">   (五) 環保單位自行清運：為本公所自行清運之垃圾量。</t>
    <phoneticPr fontId="3" type="noConversion"/>
  </si>
  <si>
    <t xml:space="preserve">   (六) 環保單位委託清運：為本公所委託公民營廢棄物清除機構清運之垃圾量。</t>
    <phoneticPr fontId="3" type="noConversion"/>
  </si>
  <si>
    <t xml:space="preserve">   (七) 公私處所自行或委託清運：為公私處所自行或委託公民營廢棄物清除機構清
       運至處理場(廠)之垃圾量。公私處所如社區、學校、機關團體、一般住宅大
       樓、辦公大樓及其他非公告事業之營業場所等。</t>
    <phoneticPr fontId="3" type="noConversion"/>
  </si>
  <si>
    <t xml:space="preserve">   (八) 焚化:指利用焚化爐高溫燃燒，將垃圾轉變為安定之氣體或物質(例如：固體
       再生燃料SRF)之處理方法，又分為焚化本月產生之一般垃圾及焚化過去暫存
       之一般垃圾。</t>
    <phoneticPr fontId="3" type="noConversion"/>
  </si>
  <si>
    <t xml:space="preserve">   (九) 衛生掩埋：指將垃圾掩埋於以不透水材質或低滲水性土壤所構築，並設有滲
       出水、廢氣收集及處理設施及地下水監測裝置掩埋場之處理方法，又分為掩
       埋本月產生之一般垃圾及掩埋過去暫存之一般垃圾。</t>
    <phoneticPr fontId="3" type="noConversion"/>
  </si>
  <si>
    <t xml:space="preserve">   (十) 回收再利用：指將廚餘資源化變為產品或再生物料之後續使用行為。凡經由
       清潔隊或公民營機構收集之廚餘，以下列方法處理再利用者均應計入，包括:
        1.堆肥：指將廚餘回收後經生物醱酵作用轉化成安定之腐植質或土壤改良劑
         之處理方法。
       2.養豬：指將廚餘回收後送至養豬場或標售，經高溫蒸煮後作為養豬飼料之
         處理方法。
       3.其他廚餘再利用：非採上述二種方法處理之廚餘回收再利用數量，例如：
        製成家禽飼料、厭氧發酵及黑水虻幼蟲食用等。</t>
    <phoneticPr fontId="3" type="noConversion"/>
  </si>
  <si>
    <t xml:space="preserve">   (十一) 「其他」處理：係指非採焚化、衛生掩埋或回收再利用等處理方式，而變
         更其物理、化學、生物特性或成分，達成分離、中和、減量、減積、去
         毒、無害化或安定之目的，例如篩分打包、水泥窯偕同處理、製成固體再
         生燃料(Solid Recovered Fuel，SRF）等。
   (十二) 本月新增暫存量：指本月新增暫時堆置或貯存之一般垃圾量。</t>
    <phoneticPr fontId="3" type="noConversion"/>
  </si>
  <si>
    <t>＊時效：15日</t>
    <phoneticPr fontId="3" type="noConversion"/>
  </si>
  <si>
    <t>每月終了15日內(若遇例假日順延)以公務統計報表發布，發布日期上載於本所網站之「資訊公開專區\預告統計資料發布時間表」。</t>
    <phoneticPr fontId="3" type="noConversion"/>
  </si>
  <si>
    <t>臺東縣金峰鄉資源回收量</t>
  </si>
  <si>
    <t>每月終了15日內(若遇例假日順延)以公務統計報表發布，發布日期上載於本所網網站之「資訊公開專區\預告統計資料發布時間表」。</t>
    <phoneticPr fontId="4" type="noConversion"/>
  </si>
  <si>
    <t>「臺東縣金峰鄉公所資源回收量」統計資料背景說明</t>
    <phoneticPr fontId="4" type="noConversion"/>
  </si>
  <si>
    <t>資料項目：臺東縣金峰鄉資源回收量統計</t>
    <phoneticPr fontId="3" type="noConversion"/>
  </si>
  <si>
    <t>(十二)塑膠容器：指以ＰＥＴ(俗稱寶特瓶)、發泡ＰＳ(俗稱保麗龍)、未發泡ＰＳ、ＰＶＣ、ＰＥ、ＰＰ、ＰＣ、ＰＬＡ(俗稱生質塑膠)、美耐皿、壓克力等材質 (即塑膠材質回收辨識碼    至　　)製成供裝填用之塑膠容器，如牛奶瓶、養樂多瓶等飲料瓶、手搖飲料杯、家庭用食用品油瓶、清潔劑瓶(指液體清潔劑、洗髮精、潤髮乳、沐浴乳等)、一次性使用之免洗餐具(如杯、碗、盤、托盤、碟、餐盒及餐盒內盛裝食物之內盤與上蓋)、平板包材(如塑膠襯墊、泡殼等)與一般環境用藥等塑膠容器等。</t>
    <phoneticPr fontId="3" type="noConversion"/>
  </si>
  <si>
    <t>(十四)其他塑膠製品：指公告應回收廢棄物塑膠容器項目(含平板包材)及包裝用發泡塑膠以外之其他塑膠製品，如水管、水桶、保鮮盒、臉盆、雨衣雨鞋等，但不含</t>
    <phoneticPr fontId="3" type="noConversion"/>
  </si>
  <si>
    <t>並報請中央主管機關備查之其他一般廢棄物回收項目，如潤滑油，塑膠袋等。</t>
    <phoneticPr fontId="3" type="noConversion"/>
  </si>
  <si>
    <t>＊統計分類：(一)縱項目按經資門別及科目別分。
　　　　　　(二)橫項目按單位別。</t>
    <phoneticPr fontId="51" type="noConversion"/>
  </si>
  <si>
    <t>(一)	鄉鎮市公所清潔隊預算：係指各鄉鎮市公所清潔隊歲出（歲入）預算，包含預算書歲出政事別及歲入來源別中環境保護相關之經常門與資本門等經費。
(二)	人事費：係指機關內政務人員、法定編制人員、依法令約聘僱人員與技工、工友等現職人員之相關待遇經費，包含薪俸、加給、酬金、加班值班費、獎金、退休退職離職給付及儲金、保險、各項補助費等，依人員實際所在處室區分。
(三)	約用人員酬金：係指為協助業務推動所需遴用約用人員辦理相關事務所給付之費用，可以本縣環境保護局及所屬、鄉鎮市公所預算書中「約用人員酬金」科目為準，並依人員實際所在處室區分。
(四)	委辦費：係指委託其他政府、機關、學校、團體及個人等進行學術研究、辦理機關職掌業務（含媒體政策及業務宣導）等經費。
(五)	土地：係指公務所需房屋基地、地上物拆遷補償及其他土地購置經費。
(六)	其他支出：係指預備金及其他無法歸入之科目。
(七)	環境部補助款：係指由環境部補助之經費，並納入該年預算者。
(八)	其他政府補助款：係指由環境部除外之其他政府機關（構）補助之經費，並納入該年預算者。</t>
    <phoneticPr fontId="3" type="noConversion"/>
  </si>
  <si>
    <t>＊時效（指統計標準時間至資料發布時間之間隔時間）：2.5個月內。</t>
    <phoneticPr fontId="3" type="noConversion"/>
  </si>
  <si>
    <t>＊預告發布日期（含預告方式及週期）：期間開始2.5個月內(若遇例假日順延)以公務統計報表發布。</t>
    <phoneticPr fontId="4" type="noConversion"/>
  </si>
  <si>
    <t>(一)	鄉鎮市公所清潔隊決算：係指各鄉鎮市公所清潔隊歲出（歲入）決算，包含決算書歲出政事別及歲入來源別中環境保護相關之經常門與資本門等經費。
(二)	人事費：係指機關內政務人員、法定編制人員、依法令約聘僱人員與技工、工友等現職人員之相關待遇經費，包含薪俸、加給、酬金、加班值班費、獎金、退休退職離職給付及儲金、保險、各項補助費等，依人員實際所在處室區分。
(三)	約用人員酬金：係指為協助業務推動所需遴用約用人員辦理相關事務所給付之費用，可以本縣環境保護局及所屬、鄉鎮市公所決算書中「約用人員酬金」科目為準，並依人員實際所在處室區分。
(四)	委辦費：係指委託其他政府、機關、學校、團體及個人等進行學術研究、辦理機關職掌業務（含媒體政策及業務宣導）等經費。
(五)	土地：係指公務所需房屋基地、地上物拆遷補償及其他土地購置經費。
(六)	折舊：係依國有財產法所訂之財產範圍按使用年限提列之當年成本分攤金額，包含動產及不動產，但不含土地、有價證卷及權利。
(七)	其他支出：係指預備金及其他無法歸入之科目。
(八)	環境部補助款：係指由環境部補助之經費，並納入該年決算者，包含實現數、應收數及保留數。
(九)	其他政府補助款：係指由環境部除外之其他政府機關（構）補助之經費，並納入該年決算者。</t>
    <phoneticPr fontId="3" type="noConversion"/>
  </si>
  <si>
    <t>＊統計分類：(一)縱項目按經資門別及科目別分。
            (二)橫項目按單位別分。</t>
    <phoneticPr fontId="51" type="noConversion"/>
  </si>
  <si>
    <t>＊時效（指統計標準時間至資料發布時間之間隔時間）：4個月又15日。</t>
    <phoneticPr fontId="3" type="noConversion"/>
  </si>
  <si>
    <t>＊預告發布日期（含預告方式及週期）：期間終了4個月又15日內(若遇例假日順延)以公務統計報表發布。</t>
    <phoneticPr fontId="4" type="noConversion"/>
  </si>
  <si>
    <t xml:space="preserve"> </t>
    <phoneticPr fontId="3" type="noConversion"/>
  </si>
  <si>
    <t>臺東縣金峰鄉垃圾處理場(廠)數</t>
    <phoneticPr fontId="3" type="noConversion"/>
  </si>
  <si>
    <t>臺東縣金峰鄉垃圾回收清除車輛數</t>
    <phoneticPr fontId="3" type="noConversion"/>
  </si>
  <si>
    <t>「臺東縣金峰鄉公所垃圾回收清除車輛數」統計資料背景說明</t>
    <phoneticPr fontId="4" type="noConversion"/>
  </si>
  <si>
    <r>
      <t xml:space="preserve">  橫項目按垃圾回收清除車輛別分</t>
    </r>
    <r>
      <rPr>
        <sz val="12"/>
        <color theme="1"/>
        <rFont val="標楷體"/>
        <family val="4"/>
        <charset val="136"/>
      </rPr>
      <t>。</t>
    </r>
    <phoneticPr fontId="51" type="noConversion"/>
  </si>
  <si>
    <t xml:space="preserve"> (一)垃圾回收清除車輛：指執行機關執行一般廢棄物回收、清除作業之車輛。
 (二)子母式垃圾車：子車與母車可分離，以垃圾子車放置執行機關指定地點，供垃圾投棄、收集，再由母車將子車運往垃圾處理場。
 (三)密封式垃圾車：車體為密封空間，車身應具備投棄口或壓縮裝置，如密封車、密封壓縮車、密封轉運車等。
 (四)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
 (五)資源(含廚餘)回收垃圾車：框式垃圾車用以執行資源垃圾或廚餘之回收、清除作業，車身應具備舉伸或傾卸設備。
 (六)其他框式垃圾車：資源(含廚餘)回收垃圾車以外之框式垃圾車。
 (七)水肥車：執行水肥回收、清除作業之車輛，車體至少具備以下設備其中一項：(1)抽吸設備、(2)貯存桶槽。
 (八)清溝(溝泥)車：執行溝泥清除或載運作業之車輛，車體至少具備以下設備其中一項：(1)抽吸設備、(2)沖洗設備、(3)貯存桶槽。
 (九)掃(洗)街車：執行道路路面洗掃任務之車輛，車體至少具備以下設備其中一項：(1) 旋轉刷毛/水洗/真空吸引設備、(2)貯存桶槽。</t>
    <phoneticPr fontId="3" type="noConversion"/>
  </si>
  <si>
    <t>＊統計地區範圍及對象：本所垃圾回收清除車輛均為統計對象。</t>
    <phoneticPr fontId="4" type="noConversion"/>
  </si>
  <si>
    <t>＊時效（指統計標準時間至資料發布時間之間隔時間）：1個月內。</t>
    <phoneticPr fontId="3" type="noConversion"/>
  </si>
  <si>
    <r>
      <t>＊預告發布日期（含預告方式及週期）：期間終了</t>
    </r>
    <r>
      <rPr>
        <sz val="14"/>
        <rFont val="標楷體"/>
        <family val="4"/>
        <charset val="136"/>
      </rPr>
      <t>1個月</t>
    </r>
    <r>
      <rPr>
        <sz val="14"/>
        <color indexed="8"/>
        <rFont val="標楷體"/>
        <family val="4"/>
        <charset val="136"/>
      </rPr>
      <t>內(若遇例假日順延)以公務統計報表發布。</t>
    </r>
    <phoneticPr fontId="4" type="noConversion"/>
  </si>
  <si>
    <t>「臺東縣金峰鄉公所垃圾處理場(廠)數」統計資料背景說明</t>
    <phoneticPr fontId="4" type="noConversion"/>
  </si>
  <si>
    <t>資料項目：臺東縣金峰鄉公所垃圾處理場(廠)數統計</t>
    <phoneticPr fontId="4" type="noConversion"/>
  </si>
  <si>
    <t>＊統計地區範圍及對象：本所營運中垃圾處理場(廠)均為統計對象。</t>
    <phoneticPr fontId="4" type="noConversion"/>
  </si>
  <si>
    <t>(一)大型焚化廠:指設計日處理量達三百公噸以上，且為直轄市、縣（市）主管機關或執行機關所有、管理或監督營運之垃圾焚化廠。
(二)衛生掩埋場：指公有營運中且以衛生掩埋法處理垃圾之最終處置場所；不含封閉、復育、停用或未啟用等非營運狀態。另分期建置之營運中同名衛生掩埋場，若其地點、地號相同或鄰近，則以1座計算。
(三)堆肥場：指具有堆肥處理設施且從事廚餘堆肥化處理之場所。
(四)堆置場：指一般廢棄物於處理前暫時放置之特定地點。</t>
    <phoneticPr fontId="3" type="noConversion"/>
  </si>
  <si>
    <t>＊統計單位：廠(座)。</t>
    <phoneticPr fontId="51" type="noConversion"/>
  </si>
  <si>
    <t xml:space="preserve">  橫項目按垃圾處理場(廠)別分。</t>
    <phoneticPr fontId="51" type="noConversion"/>
  </si>
  <si>
    <t>＊統計指標編製方法與資料來源說明：依據本所垃圾處理場(廠)資料彙編。</t>
    <phoneticPr fontId="4" type="noConversion"/>
  </si>
  <si>
    <t>＊統計指標編製方法與資料來源說明：依據本所之垃圾回收清除車輛資料編製。</t>
    <phoneticPr fontId="4" type="noConversion"/>
  </si>
  <si>
    <t>(一)各項資料均為現有實際僱用人數，包括編制內、非編制內，不包括環保警察、派遣人員、派駐人員及環保志/義工。一人從事多種業務者，列入主要業務項目，不可重複計列。
(二)廢棄物清運處理單位：係指直轄市、縣市政府直屬或所轄鄉鎮市區公所清潔隊(含溝渠隊、水肥隊、資源回收隊等)、廢棄物處理廠/場（如焚化廠、資源回收廠、掩埋場、堆肥場、堆置場、水肥處理廠、滲出水處理廠等）。
(三)職員：係指機關單位內，定有職稱、官等、職等之法定編制人員及政務人員，包括特任、比照簡任、簡任、薦任、委任及雇員等。
(四)約聘(僱)：係指機關單位依法進用之聘僱人員，包括聘用人員、約僱人員、特約人員、約用人員等。
(五)工員：係指機關單位依法進用之工友及臨時人員，包括隊員、駕駛、技工、工友、臨時工（特約工）及代賑工等，清潔隊員以駕駛環保車輛為主要業務者歸入駕駛。
(六)類別之其他：無法歸屬上述第(五)〜(七)類之人員，如駐衛警察等。
(七)垃圾清運人員：係指廢棄物收集、清溝及掃街人員。
(八)水肥清運人員：係指糞尿之收集、清運人員。
(九)清運單位之其他：無法歸屬於垃圾清運、水肥清運、資源回收之清運單位人員，如消毒、割草、拆除違規廣告、拖吊廢機動車輛等人員。</t>
    <phoneticPr fontId="3" type="noConversion"/>
  </si>
  <si>
    <t>＊統計指標編製方法與資料來源說明：依據本所廢棄物清運處理單位實際環保人員(含編制內、非編制內)概況資料編製。</t>
    <phoneticPr fontId="4" type="noConversion"/>
  </si>
  <si>
    <r>
      <t>＊預告發布日期（含預告方式及週期）：期間終了</t>
    </r>
    <r>
      <rPr>
        <sz val="14"/>
        <rFont val="標楷體"/>
        <family val="4"/>
        <charset val="136"/>
      </rPr>
      <t>25日</t>
    </r>
    <r>
      <rPr>
        <sz val="14"/>
        <color indexed="8"/>
        <rFont val="標楷體"/>
        <family val="4"/>
        <charset val="136"/>
      </rPr>
      <t>內(若遇例假日順延)以公務統計報表發布。</t>
    </r>
    <phoneticPr fontId="4" type="noConversion"/>
  </si>
  <si>
    <t>＊時效（指統計標準時間至資料發布時間之間隔時間）：25日</t>
    <phoneticPr fontId="3" type="noConversion"/>
  </si>
  <si>
    <t>農耕土地指不論現況種植與否，可供栽培作物之土地，包括休耕地、短期休閒地及長期休閒地。
(一) 耕作地：
   1.短期耕作地：含栽培水稻之耕地、水稻以外之短期作耕地(雜糧、蔬菜等)及短
     期休閒地。
   2.長期耕作地：指栽培長期果樹類等之耕地。
(二) 長期休閒地：係指耕地長期荒蕪，未種植作物之土地。</t>
    <phoneticPr fontId="51" type="noConversion"/>
  </si>
  <si>
    <t>本公所農情調查員運用繪妥之航測基本圖，經田間實地踏勘，紀錄各項農作物及長短期休閒地面積，以統計農耕土地各項面積。</t>
    <phoneticPr fontId="51" type="noConversion"/>
  </si>
  <si>
    <t>＊統計地區範圍及對象：凡本所所轄可供種植經濟生產農作物之土地，無論土地地目、是否適宜耕作或合法作為農業使用與否，均為統計對象。</t>
    <phoneticPr fontId="4" type="noConversion"/>
  </si>
  <si>
    <t>＊預告發布日期（含預告方式及週期）：次年4月15日前(若遇例假日順延)以公務統計報表發布。</t>
    <phoneticPr fontId="4" type="noConversion"/>
  </si>
  <si>
    <t>「臺東縣金峰鄉公所路邊停車-身心障礙者專用停車位」統計資料背景說明</t>
    <phoneticPr fontId="4" type="noConversion"/>
  </si>
  <si>
    <t>115年1月</t>
  </si>
  <si>
    <t>115年2月</t>
  </si>
  <si>
    <t>115年3月</t>
  </si>
  <si>
    <t>115年4月</t>
  </si>
  <si>
    <t>115年5月</t>
  </si>
  <si>
    <t>115年6月</t>
  </si>
  <si>
    <t>115年7月</t>
  </si>
  <si>
    <t>115年8月</t>
  </si>
  <si>
    <t>115年9月</t>
  </si>
  <si>
    <t>115年10月</t>
  </si>
  <si>
    <t>115年11月</t>
  </si>
  <si>
    <t>115年12月</t>
  </si>
  <si>
    <t>(115年1月)</t>
  </si>
  <si>
    <t>(115年2月)</t>
  </si>
  <si>
    <t>(115年3月)</t>
  </si>
  <si>
    <t>(115年4月)</t>
  </si>
  <si>
    <t>(115年5月)</t>
  </si>
  <si>
    <t>(115年6月)</t>
  </si>
  <si>
    <t>(115年7月)</t>
  </si>
  <si>
    <t>(115年8月)</t>
  </si>
  <si>
    <t>(115年9月)</t>
  </si>
  <si>
    <t>(115年10月)</t>
  </si>
  <si>
    <t>(115年11月)</t>
  </si>
  <si>
    <t>115年上半年度</t>
  </si>
  <si>
    <t>(115年度)</t>
  </si>
  <si>
    <t>(115年第一季)</t>
  </si>
  <si>
    <t>(115年第二季)</t>
  </si>
  <si>
    <t>(115年第三季)</t>
  </si>
  <si>
    <t>115年修訂</t>
  </si>
  <si>
    <t>115年第一季</t>
  </si>
  <si>
    <t>115年第二季</t>
  </si>
  <si>
    <t>115年第三季</t>
  </si>
  <si>
    <t>傳真：089-751149</t>
  </si>
  <si>
    <t>(114年12月)</t>
  </si>
  <si>
    <t>(114年下半年度)</t>
  </si>
  <si>
    <t>114年度</t>
  </si>
  <si>
    <t>114年第四季</t>
  </si>
  <si>
    <t>年報
114年上半年修訂</t>
    <phoneticPr fontId="3" type="noConversion"/>
  </si>
  <si>
    <t>年報
114年上半年新增</t>
    <phoneticPr fontId="3" type="noConversion"/>
  </si>
  <si>
    <t>＊電子媒體
（◎）線上書刊及資料庫，網址：
金峰鄉公所全球資訊網（https://www.ttjfng.gov.tw/home/index.php/2018-06-18-13-48-23）「資訊公開專區\115年臺東縣金峰鄉公所預告統計資料發布時間表」</t>
    <phoneticPr fontId="3" type="noConversion"/>
  </si>
  <si>
    <r>
      <t xml:space="preserve">＊書面：       （ ）新聞稿   （◎）報表
＊電子媒體：
（◎）線上書刊及資料庫，網址：
</t>
    </r>
    <r>
      <rPr>
        <sz val="14"/>
        <rFont val="標楷體"/>
        <family val="4"/>
        <charset val="136"/>
      </rPr>
      <t>金峰鄉公所全球資訊網（https://www.ttjfng.gov.tw/home/index.php/2018-06-18-13-48-23）「資訊公開專區\115年臺東縣金峰鄉公所預告統計資料發布時間表」</t>
    </r>
    <phoneticPr fontId="3" type="noConversion"/>
  </si>
  <si>
    <t>＊書面：（）新聞稿（◎）報表（）書刊，刊名：
＊電子媒體：
（◎）線上書刊及資料庫，網址：
金峰鄉公所全球資訊網（https://www.ttjfng.gov.tw/home/index.php/2018-06-18-13-48-23）「資訊公開專區\115年臺東縣金峰鄉公所預告統計資料發布時間表」</t>
    <phoneticPr fontId="3" type="noConversion"/>
  </si>
  <si>
    <t>（◎）線上書刊及資料庫，網址：
金峰鄉公所全球資訊網（https://www.ttjfng.gov.tw/home/index.php/2018-06-18-13-48-23）「資訊公開專區\115年臺東縣金峰鄉公所預告統計資料發布時間表」</t>
    <phoneticPr fontId="3" type="noConversion"/>
  </si>
  <si>
    <t>2月23日</t>
    <phoneticPr fontId="3" type="noConversion"/>
  </si>
  <si>
    <t>7月30日</t>
    <phoneticPr fontId="3" type="noConversion"/>
  </si>
  <si>
    <t>4月20日</t>
    <phoneticPr fontId="4" type="noConversion"/>
  </si>
  <si>
    <t>1月26日</t>
    <phoneticPr fontId="4" type="noConversion"/>
  </si>
  <si>
    <t>2月25日</t>
    <phoneticPr fontId="4" type="noConversion"/>
  </si>
  <si>
    <t>5月5日</t>
    <phoneticPr fontId="4" type="noConversion"/>
  </si>
  <si>
    <t>季報</t>
    <phoneticPr fontId="3" type="noConversion"/>
  </si>
  <si>
    <t>5月20日</t>
    <phoneticPr fontId="3" type="noConversion"/>
  </si>
  <si>
    <t>(114年第一季)</t>
    <phoneticPr fontId="3" type="noConversion"/>
  </si>
  <si>
    <t>＊預告發布日期（含預告方式及週期）：期間終了2個月又5日前(若遇例假日順延)以公務統計報表發布。</t>
    <phoneticPr fontId="4" type="noConversion"/>
  </si>
  <si>
    <t>上次預告日期: 113年12月13日</t>
    <phoneticPr fontId="3" type="noConversion"/>
  </si>
  <si>
    <t>本次預告日期: 114年12月12日</t>
    <phoneticPr fontId="3" type="noConversion"/>
  </si>
  <si>
    <t>電子信箱：jfng9423@ttjfng.taitung.gov.tw</t>
    <phoneticPr fontId="4" type="noConversion"/>
  </si>
  <si>
    <t>預          定          發          布         時          間</t>
    <phoneticPr fontId="3"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</si>
  <si>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</si>
  <si>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編製機關</t>
    <phoneticPr fontId="4" type="noConversion"/>
  </si>
  <si>
    <t>金峰鄉公所財經課</t>
    <phoneticPr fontId="4" type="noConversion"/>
  </si>
  <si>
    <r>
      <t>月</t>
    </r>
    <r>
      <rPr>
        <sz val="14"/>
        <rFont val="Times New Roman"/>
        <family val="1"/>
      </rPr>
      <t xml:space="preserve">        </t>
    </r>
    <r>
      <rPr>
        <sz val="14"/>
        <rFont val="標楷體"/>
        <family val="4"/>
        <charset val="136"/>
      </rPr>
      <t>報</t>
    </r>
    <phoneticPr fontId="4" type="noConversion"/>
  </si>
  <si>
    <t>次月五日前編報，十二月份於次年一月二十日前編報。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</si>
  <si>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</si>
  <si>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</si>
  <si>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t xml:space="preserve">           臺東縣金峰鄉公庫收支月報表</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</si>
  <si>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  </t>
    </r>
    <r>
      <rPr>
        <sz val="14"/>
        <rFont val="標楷體"/>
        <family val="4"/>
        <charset val="136"/>
      </rPr>
      <t>月</t>
    </r>
    <r>
      <rPr>
        <sz val="14"/>
        <rFont val="Times New Roman"/>
        <family val="1"/>
      </rPr>
      <t xml:space="preserve">   (   114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</si>
  <si>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</si>
  <si>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</si>
  <si>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</si>
  <si>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</si>
  <si>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</si>
  <si>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</si>
  <si>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</si>
  <si>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</si>
  <si>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</si>
  <si>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</si>
  <si>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</si>
  <si>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房屋稅</t>
    <phoneticPr fontId="4" type="noConversion"/>
  </si>
  <si>
    <t>契稅</t>
    <phoneticPr fontId="4" type="noConversion"/>
  </si>
  <si>
    <t>娛樂稅</t>
    <phoneticPr fontId="4" type="noConversion"/>
  </si>
  <si>
    <t>遺產及贈與稅</t>
    <phoneticPr fontId="4" type="noConversion"/>
  </si>
  <si>
    <t>土地稅</t>
    <phoneticPr fontId="4" type="noConversion"/>
  </si>
  <si>
    <t>田賦</t>
    <phoneticPr fontId="4" type="noConversion"/>
  </si>
  <si>
    <t>地價稅</t>
    <phoneticPr fontId="4" type="noConversion"/>
  </si>
  <si>
    <t>統籌分配稅</t>
    <phoneticPr fontId="4" type="noConversion"/>
  </si>
  <si>
    <t>臨時稅課</t>
    <phoneticPr fontId="4" type="noConversion"/>
  </si>
  <si>
    <t>工程受益費收入</t>
    <phoneticPr fontId="4" type="noConversion"/>
  </si>
  <si>
    <t>罰款及賠償收入</t>
    <phoneticPr fontId="4" type="noConversion"/>
  </si>
  <si>
    <t>規費收入</t>
    <phoneticPr fontId="4" type="noConversion"/>
  </si>
  <si>
    <t>信託管理收入</t>
    <phoneticPr fontId="4" type="noConversion"/>
  </si>
  <si>
    <t>財產收入</t>
  </si>
  <si>
    <t>財產孳息</t>
    <phoneticPr fontId="4" type="noConversion"/>
  </si>
  <si>
    <t>廢舊物資售價</t>
    <phoneticPr fontId="4" type="noConversion"/>
  </si>
  <si>
    <t>營業盈餘及事業收入</t>
    <phoneticPr fontId="4" type="noConversion"/>
  </si>
  <si>
    <t>營業盈餘</t>
    <phoneticPr fontId="4" type="noConversion"/>
  </si>
  <si>
    <t>作業賸餘</t>
    <phoneticPr fontId="4" type="noConversion"/>
  </si>
  <si>
    <t>投資收益</t>
    <phoneticPr fontId="4" type="noConversion"/>
  </si>
  <si>
    <t>補助及協助收入</t>
    <phoneticPr fontId="4" type="noConversion"/>
  </si>
  <si>
    <t>補助收入</t>
    <phoneticPr fontId="4" type="noConversion"/>
  </si>
  <si>
    <t>協助收入</t>
    <phoneticPr fontId="4" type="noConversion"/>
  </si>
  <si>
    <t>捐獻及贈與收入</t>
    <phoneticPr fontId="4" type="noConversion"/>
  </si>
  <si>
    <t>自治稅捐收入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</si>
  <si>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</si>
  <si>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</si>
  <si>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</si>
  <si>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</si>
  <si>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</si>
  <si>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</si>
  <si>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</si>
  <si>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</si>
  <si>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</si>
  <si>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t>保管款收入</t>
    <phoneticPr fontId="4" type="noConversion"/>
  </si>
  <si>
    <t>短期借款</t>
    <phoneticPr fontId="4" type="noConversion"/>
  </si>
  <si>
    <t>借入款或透支款</t>
    <phoneticPr fontId="4" type="noConversion"/>
  </si>
  <si>
    <t>融資性庫款收入</t>
    <phoneticPr fontId="4" type="noConversion"/>
  </si>
  <si>
    <t>賒借收入</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</si>
  <si>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</si>
  <si>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</si>
  <si>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</si>
  <si>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</si>
  <si>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</si>
  <si>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</si>
  <si>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</si>
  <si>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政權行使支出</t>
    <phoneticPr fontId="4" type="noConversion"/>
  </si>
  <si>
    <t>行政支出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</si>
  <si>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</si>
  <si>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</si>
  <si>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</si>
  <si>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</si>
  <si>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科學支出</t>
    <phoneticPr fontId="4" type="noConversion"/>
  </si>
  <si>
    <t>文化支出</t>
    <phoneticPr fontId="4" type="noConversion"/>
  </si>
  <si>
    <t>經濟發展支出</t>
    <phoneticPr fontId="4" type="noConversion"/>
  </si>
  <si>
    <t>農業支出</t>
    <phoneticPr fontId="4" type="noConversion"/>
  </si>
  <si>
    <t>工業支出</t>
    <phoneticPr fontId="4" type="noConversion"/>
  </si>
  <si>
    <t>交通支出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</si>
  <si>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</si>
  <si>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</si>
  <si>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</si>
  <si>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</si>
  <si>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</si>
  <si>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國民就業支出</t>
    <phoneticPr fontId="4" type="noConversion"/>
  </si>
  <si>
    <t>醫療保健支出</t>
    <phoneticPr fontId="4" type="noConversion"/>
  </si>
  <si>
    <t>社區發展及環境保護支出</t>
    <phoneticPr fontId="4" type="noConversion"/>
  </si>
  <si>
    <t>社區發展支出</t>
    <phoneticPr fontId="4" type="noConversion"/>
  </si>
  <si>
    <t>環境保護支出</t>
  </si>
  <si>
    <t>退休撫卹支出</t>
    <phoneticPr fontId="4" type="noConversion"/>
  </si>
  <si>
    <t>退休撫卹給付支出</t>
    <phoneticPr fontId="4" type="noConversion"/>
  </si>
  <si>
    <t>退休撫卹業務支出</t>
    <phoneticPr fontId="4" type="noConversion"/>
  </si>
  <si>
    <t>債務支出</t>
    <phoneticPr fontId="4" type="noConversion"/>
  </si>
  <si>
    <t>債務付息支出</t>
    <phoneticPr fontId="4" type="noConversion"/>
  </si>
  <si>
    <t>債務付息事務支出</t>
    <phoneticPr fontId="4" type="noConversion"/>
  </si>
  <si>
    <t>協助及補助支出</t>
    <phoneticPr fontId="4" type="noConversion"/>
  </si>
  <si>
    <t>協助支出</t>
    <phoneticPr fontId="4" type="noConversion"/>
  </si>
  <si>
    <r>
      <t xml:space="preserve"> </t>
    </r>
    <r>
      <rPr>
        <sz val="13"/>
        <rFont val="標楷體"/>
        <family val="4"/>
        <charset val="136"/>
      </rPr>
      <t>其他支出</t>
    </r>
    <phoneticPr fontId="4" type="noConversion"/>
  </si>
  <si>
    <t>資  本  門 (計)</t>
    <phoneticPr fontId="4" type="noConversion"/>
  </si>
  <si>
    <t>其他支出</t>
    <phoneticPr fontId="4" type="noConversion"/>
  </si>
  <si>
    <t>預撥經費</t>
    <phoneticPr fontId="4" type="noConversion"/>
  </si>
  <si>
    <t>墊付款</t>
    <phoneticPr fontId="4" type="noConversion"/>
  </si>
  <si>
    <t>預付費用</t>
    <phoneticPr fontId="4" type="noConversion"/>
  </si>
  <si>
    <t>退還以前年度歲入款</t>
    <phoneticPr fontId="4" type="noConversion"/>
  </si>
  <si>
    <t>保管款</t>
    <phoneticPr fontId="4" type="noConversion"/>
  </si>
  <si>
    <t>融資性庫款支出</t>
    <phoneticPr fontId="4" type="noConversion"/>
  </si>
  <si>
    <r>
      <t>債務還本支</t>
    </r>
    <r>
      <rPr>
        <sz val="13"/>
        <rFont val="Times New Roman"/>
        <family val="1"/>
      </rPr>
      <t xml:space="preserve"> </t>
    </r>
    <r>
      <rPr>
        <sz val="13"/>
        <rFont val="標楷體"/>
        <family val="4"/>
        <charset val="136"/>
      </rPr>
      <t>出</t>
    </r>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</si>
  <si>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</si>
  <si>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</si>
  <si>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</si>
  <si>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</si>
  <si>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</si>
  <si>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</si>
  <si>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</si>
  <si>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主辦統計人員</t>
    </r>
    <phoneticPr fontId="4" type="noConversion"/>
  </si>
  <si>
    <t>機關首長</t>
    <phoneticPr fontId="4" type="noConversion"/>
  </si>
  <si>
    <t>中華民國     年    月    日編製</t>
    <phoneticPr fontId="4" type="noConversion"/>
  </si>
  <si>
    <r>
      <t xml:space="preserve">          </t>
    </r>
    <r>
      <rPr>
        <sz val="13"/>
        <rFont val="標楷體"/>
        <family val="4"/>
        <charset val="136"/>
      </rPr>
      <t>主辦業務人員</t>
    </r>
    <phoneticPr fontId="4" type="noConversion"/>
  </si>
  <si>
    <r>
      <t>資料來源：</t>
    </r>
    <r>
      <rPr>
        <u/>
        <sz val="13"/>
        <rFont val="標楷體"/>
        <family val="4"/>
        <charset val="136"/>
      </rPr>
      <t>本公所造送公庫收支資料編製。</t>
    </r>
    <phoneticPr fontId="4" type="noConversion"/>
  </si>
  <si>
    <r>
      <t>填表說明：本表編製三份，一份送</t>
    </r>
    <r>
      <rPr>
        <u/>
        <sz val="13"/>
        <rFont val="標楷體"/>
        <family val="4"/>
        <charset val="136"/>
      </rPr>
      <t>臺東縣政府財政處</t>
    </r>
    <r>
      <rPr>
        <sz val="13"/>
        <rFont val="標楷體"/>
        <family val="4"/>
        <charset val="136"/>
      </rPr>
      <t>，一份送本所主計室，一份自存。</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</si>
  <si>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01  </t>
    </r>
    <r>
      <rPr>
        <sz val="14"/>
        <rFont val="標楷體"/>
        <family val="4"/>
        <charset val="136"/>
      </rPr>
      <t>月</t>
    </r>
    <r>
      <rPr>
        <sz val="14"/>
        <rFont val="Times New Roman"/>
        <family val="1"/>
      </rPr>
      <t xml:space="preserve">   (   115  </t>
    </r>
    <r>
      <rPr>
        <sz val="14"/>
        <rFont val="標楷體"/>
        <family val="4"/>
        <charset val="136"/>
      </rPr>
      <t>年度</t>
    </r>
    <r>
      <rPr>
        <sz val="14"/>
        <rFont val="Times New Roman"/>
        <family val="1"/>
      </rPr>
      <t>)</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</si>
  <si>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02  </t>
    </r>
    <r>
      <rPr>
        <sz val="14"/>
        <rFont val="標楷體"/>
        <family val="4"/>
        <charset val="136"/>
      </rPr>
      <t>月</t>
    </r>
    <r>
      <rPr>
        <sz val="14"/>
        <rFont val="Times New Roman"/>
        <family val="1"/>
      </rPr>
      <t xml:space="preserve">   (   115  </t>
    </r>
    <r>
      <rPr>
        <sz val="14"/>
        <rFont val="標楷體"/>
        <family val="4"/>
        <charset val="136"/>
      </rPr>
      <t>年度</t>
    </r>
    <r>
      <rPr>
        <sz val="14"/>
        <rFont val="Times New Roman"/>
        <family val="1"/>
      </rPr>
      <t>)</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</si>
  <si>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03  </t>
    </r>
    <r>
      <rPr>
        <sz val="14"/>
        <rFont val="標楷體"/>
        <family val="4"/>
        <charset val="136"/>
      </rPr>
      <t>月</t>
    </r>
    <r>
      <rPr>
        <sz val="14"/>
        <rFont val="Times New Roman"/>
        <family val="1"/>
      </rPr>
      <t xml:space="preserve">   (   115  </t>
    </r>
    <r>
      <rPr>
        <sz val="14"/>
        <rFont val="標楷體"/>
        <family val="4"/>
        <charset val="136"/>
      </rPr>
      <t>年度</t>
    </r>
    <r>
      <rPr>
        <sz val="14"/>
        <rFont val="Times New Roman"/>
        <family val="1"/>
      </rPr>
      <t>)</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</si>
  <si>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04  </t>
    </r>
    <r>
      <rPr>
        <sz val="14"/>
        <rFont val="標楷體"/>
        <family val="4"/>
        <charset val="136"/>
      </rPr>
      <t>月</t>
    </r>
    <r>
      <rPr>
        <sz val="14"/>
        <rFont val="Times New Roman"/>
        <family val="1"/>
      </rPr>
      <t xml:space="preserve">   (   115  </t>
    </r>
    <r>
      <rPr>
        <sz val="14"/>
        <rFont val="標楷體"/>
        <family val="4"/>
        <charset val="136"/>
      </rPr>
      <t>年度</t>
    </r>
    <r>
      <rPr>
        <sz val="14"/>
        <rFont val="Times New Roman"/>
        <family val="1"/>
      </rPr>
      <t>)</t>
    </r>
    <phoneticPr fontId="4" type="noConversion"/>
  </si>
  <si>
    <t>公  開  類</t>
  </si>
  <si>
    <t>金峰鄉公所清潔隊</t>
    <phoneticPr fontId="4" type="noConversion"/>
  </si>
  <si>
    <t>月　　　報</t>
  </si>
  <si>
    <r>
      <t>期間終了</t>
    </r>
    <r>
      <rPr>
        <sz val="12"/>
        <color indexed="10"/>
        <rFont val="標楷體"/>
        <family val="4"/>
        <charset val="136"/>
      </rPr>
      <t>15</t>
    </r>
    <r>
      <rPr>
        <sz val="12"/>
        <rFont val="標楷體"/>
        <family val="4"/>
        <charset val="136"/>
      </rPr>
      <t>日內編製</t>
    </r>
    <phoneticPr fontId="4" type="noConversion"/>
  </si>
  <si>
    <t>表   號</t>
    <phoneticPr fontId="4" type="noConversion"/>
  </si>
  <si>
    <t>11252-01-02-3</t>
    <phoneticPr fontId="4" type="noConversion"/>
  </si>
  <si>
    <r>
      <t>臺東縣金峰鄉資源回收</t>
    </r>
    <r>
      <rPr>
        <b/>
        <sz val="18"/>
        <color indexed="10"/>
        <rFont val="標楷體"/>
        <family val="4"/>
        <charset val="136"/>
      </rPr>
      <t>量</t>
    </r>
    <phoneticPr fontId="73" type="noConversion"/>
  </si>
  <si>
    <t>項  目  別</t>
    <phoneticPr fontId="4" type="noConversion"/>
  </si>
  <si>
    <t>總   計</t>
    <phoneticPr fontId="47"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</si>
  <si>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</si>
  <si>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</si>
  <si>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</si>
  <si>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</si>
  <si>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4"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</si>
  <si>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</si>
  <si>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</si>
  <si>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</si>
  <si>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</si>
  <si>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</si>
  <si>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</si>
  <si>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</si>
  <si>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</si>
  <si>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</si>
  <si>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</si>
  <si>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</si>
  <si>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</si>
  <si>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</si>
  <si>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</si>
  <si>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</si>
  <si>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</si>
  <si>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</si>
  <si>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</si>
  <si>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</si>
  <si>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</si>
  <si>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</si>
  <si>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</si>
  <si>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</si>
  <si>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</si>
  <si>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主辦統計人員</t>
    <phoneticPr fontId="4" type="noConversion"/>
  </si>
  <si>
    <r>
      <t>資料來源：依據本</t>
    </r>
    <r>
      <rPr>
        <sz val="10"/>
        <rFont val="標楷體"/>
        <family val="4"/>
        <charset val="136"/>
      </rPr>
      <t xml:space="preserve">所資源回收成果統計資料編製。 </t>
    </r>
    <phoneticPr fontId="4" type="noConversion"/>
  </si>
  <si>
    <r>
      <t>填表說明：1.本表編製1式</t>
    </r>
    <r>
      <rPr>
        <sz val="10"/>
        <color indexed="10"/>
        <rFont val="標楷體"/>
        <family val="4"/>
        <charset val="136"/>
      </rPr>
      <t>3</t>
    </r>
    <r>
      <rPr>
        <sz val="10"/>
        <rFont val="標楷體"/>
        <family val="4"/>
        <charset val="136"/>
      </rPr>
      <t>份，1份送本所主計室，1份自存，1份送臺東縣環境保護局。</t>
    </r>
    <phoneticPr fontId="4" type="noConversion"/>
  </si>
  <si>
    <t>　　　　　2.本表皆以公斤為單位，若無法得其實際重量，折算標準參考編製說明四。</t>
    <phoneticPr fontId="4" type="noConversion"/>
  </si>
  <si>
    <t xml:space="preserve"> 中華民國  114  年  12    月                      單位：公斤</t>
    <phoneticPr fontId="73" type="noConversion"/>
  </si>
  <si>
    <t>中華民國115年1月5日編製</t>
    <phoneticPr fontId="4" type="noConversion"/>
  </si>
  <si>
    <t xml:space="preserve"> 中華民國  115  年  1    月                      單位：公斤</t>
    <phoneticPr fontId="73" type="noConversion"/>
  </si>
  <si>
    <t>中華民國115年2月9日編製</t>
    <phoneticPr fontId="4" type="noConversion"/>
  </si>
  <si>
    <t xml:space="preserve"> 中華民國  115  年  2    月                      單位：公斤</t>
    <phoneticPr fontId="73" type="noConversion"/>
  </si>
  <si>
    <t xml:space="preserve"> 中華民國  115  年  3    月                      單位：公斤</t>
    <phoneticPr fontId="73" type="noConversion"/>
  </si>
  <si>
    <t>中華民國115年4月8日編製</t>
    <phoneticPr fontId="4" type="noConversion"/>
  </si>
  <si>
    <t>中華民國115年3月3日編製</t>
    <phoneticPr fontId="4" type="noConversion"/>
  </si>
  <si>
    <t xml:space="preserve"> 中華民國  115  年  4    月                      單位：公斤</t>
    <phoneticPr fontId="73" type="noConversion"/>
  </si>
  <si>
    <t xml:space="preserve"> 公　開　類 </t>
  </si>
  <si>
    <t xml:space="preserve"> 月　　　報 </t>
    <phoneticPr fontId="73" type="noConversion"/>
  </si>
  <si>
    <t xml:space="preserve">期間終了15日內編報 </t>
    <phoneticPr fontId="73" type="noConversion"/>
  </si>
  <si>
    <t>表　　號</t>
    <phoneticPr fontId="4" type="noConversion"/>
  </si>
  <si>
    <t>11251-01-01-3</t>
    <phoneticPr fontId="4" type="noConversion"/>
  </si>
  <si>
    <t>臺東縣金峰鄉一般垃圾及廚餘清理狀況</t>
    <phoneticPr fontId="73" type="noConversion"/>
  </si>
  <si>
    <t>一般垃圾</t>
    <phoneticPr fontId="4" type="noConversion"/>
  </si>
  <si>
    <t>廚　　餘</t>
    <phoneticPr fontId="4" type="noConversion"/>
  </si>
  <si>
    <t>事業員工
生活垃圾</t>
    <phoneticPr fontId="4" type="noConversion"/>
  </si>
  <si>
    <t>非例行性
排出垃圾</t>
    <phoneticPr fontId="73" type="noConversion"/>
  </si>
  <si>
    <t>產生量</t>
    <phoneticPr fontId="4" type="noConversion"/>
  </si>
  <si>
    <t>總計</t>
    <phoneticPr fontId="4" type="noConversion"/>
  </si>
  <si>
    <t>環保單位自行清運</t>
    <phoneticPr fontId="73" type="noConversion"/>
  </si>
  <si>
    <t>環保單位委託清運</t>
    <phoneticPr fontId="4" type="noConversion"/>
  </si>
  <si>
    <t>公私處所自行或委託清運</t>
    <phoneticPr fontId="73" type="noConversion"/>
  </si>
  <si>
    <t>處理量</t>
    <phoneticPr fontId="4" type="noConversion"/>
  </si>
  <si>
    <t>　　本月產生垃圾</t>
    <phoneticPr fontId="4" type="noConversion"/>
  </si>
  <si>
    <t>　　過去暫存垃圾</t>
    <phoneticPr fontId="4" type="noConversion"/>
  </si>
  <si>
    <t>焚化</t>
    <phoneticPr fontId="73" type="noConversion"/>
  </si>
  <si>
    <t>計</t>
    <phoneticPr fontId="4" type="noConversion"/>
  </si>
  <si>
    <t>本月產生垃圾</t>
    <phoneticPr fontId="4" type="noConversion"/>
  </si>
  <si>
    <t>過去暫存垃圾</t>
    <phoneticPr fontId="4" type="noConversion"/>
  </si>
  <si>
    <t>衛生掩埋</t>
    <phoneticPr fontId="73" type="noConversion"/>
  </si>
  <si>
    <t>回收再利用</t>
    <phoneticPr fontId="73" type="noConversion"/>
  </si>
  <si>
    <t>堆  肥</t>
    <phoneticPr fontId="4" type="noConversion"/>
  </si>
  <si>
    <t>養  豬</t>
    <phoneticPr fontId="4" type="noConversion"/>
  </si>
  <si>
    <t>其他廚餘再利用</t>
    <phoneticPr fontId="4" type="noConversion"/>
  </si>
  <si>
    <t>其他</t>
    <phoneticPr fontId="73" type="noConversion"/>
  </si>
  <si>
    <t>本月新增暫存量</t>
    <phoneticPr fontId="4" type="noConversion"/>
  </si>
  <si>
    <t>　　　　審核</t>
    <phoneticPr fontId="4" type="noConversion"/>
  </si>
  <si>
    <t>　　　　　　　　　業務主管人員</t>
    <phoneticPr fontId="4" type="noConversion"/>
  </si>
  <si>
    <t>　　　　　　　機關首長</t>
    <phoneticPr fontId="4" type="noConversion"/>
  </si>
  <si>
    <t>　　　　　　　　　主辦統計人員</t>
    <phoneticPr fontId="4" type="noConversion"/>
  </si>
  <si>
    <t>資料來源：依據本所一般垃圾及廚餘清理狀況資料彙總編製。</t>
    <phoneticPr fontId="4" type="noConversion"/>
  </si>
  <si>
    <r>
      <t>填表說明：本表編製1式</t>
    </r>
    <r>
      <rPr>
        <sz val="12"/>
        <color rgb="FFFF0000"/>
        <rFont val="標楷體"/>
        <family val="4"/>
        <charset val="136"/>
      </rPr>
      <t>3</t>
    </r>
    <r>
      <rPr>
        <sz val="12"/>
        <rFont val="標楷體"/>
        <family val="4"/>
        <charset val="136"/>
      </rPr>
      <t>份，1份送本所主計室，1份自存，1份送本縣環境保護局。</t>
    </r>
    <phoneticPr fontId="4" type="noConversion"/>
  </si>
  <si>
    <t xml:space="preserve"> 中華民國  114  年  12  月                                  單位：公噸</t>
    <phoneticPr fontId="73" type="noConversion"/>
  </si>
  <si>
    <t>中華民國115年1月5日編製</t>
    <phoneticPr fontId="73" type="noConversion"/>
  </si>
  <si>
    <t xml:space="preserve"> 中華民國  115  年  1  月                                  單位：公噸</t>
    <phoneticPr fontId="73" type="noConversion"/>
  </si>
  <si>
    <t>中華民國115年2月9日編製</t>
    <phoneticPr fontId="73" type="noConversion"/>
  </si>
  <si>
    <t>編製機關</t>
  </si>
  <si>
    <t>表　　號</t>
  </si>
  <si>
    <t>其他</t>
  </si>
  <si>
    <t>填表</t>
  </si>
  <si>
    <t xml:space="preserve"> 中華民國  115  年  2  月                                  單位：公噸</t>
    <phoneticPr fontId="73" type="noConversion"/>
  </si>
  <si>
    <t>中華民國115年3月3日編製</t>
    <phoneticPr fontId="73" type="noConversion"/>
  </si>
  <si>
    <t xml:space="preserve"> 中華民國  115  年  3  月                                  單位：公噸</t>
    <phoneticPr fontId="73" type="noConversion"/>
  </si>
  <si>
    <t>中華民國115年4月8日編製</t>
    <phoneticPr fontId="73" type="noConversion"/>
  </si>
  <si>
    <t xml:space="preserve"> 中華民國  115  年  4  月                                  單位：公噸</t>
    <phoneticPr fontId="73" type="noConversion"/>
  </si>
  <si>
    <t>中華民國115年5月5日編製</t>
    <phoneticPr fontId="73" type="noConversion"/>
  </si>
  <si>
    <t xml:space="preserve"> 中華民國  115  年  5  月                                  單位：公噸</t>
    <phoneticPr fontId="73" type="noConversion"/>
  </si>
  <si>
    <t>中華民國115年6月9日編製</t>
    <phoneticPr fontId="73" type="noConversion"/>
  </si>
  <si>
    <t xml:space="preserve"> 中華民國  115  年  5    月                      單位：公斤</t>
    <phoneticPr fontId="73"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</si>
  <si>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</si>
  <si>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t>臺東縣金峰鄉公所清潔隊</t>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</si>
  <si>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</si>
  <si>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t>期間終了1個月內編報</t>
  </si>
  <si>
    <t>表    號</t>
    <phoneticPr fontId="4" type="noConversion"/>
  </si>
  <si>
    <r>
      <rPr>
        <sz val="28"/>
        <rFont val="標楷體"/>
        <family val="4"/>
        <charset val="136"/>
      </rPr>
      <t>臺東縣金峰鄉環保人員概況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4" type="noConversion"/>
  </si>
  <si>
    <t>三、廢棄物清運處理單位</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</si>
  <si>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</si>
  <si>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</si>
  <si>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</si>
  <si>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</si>
  <si>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</si>
  <si>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</si>
  <si>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</si>
  <si>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</si>
  <si>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</si>
  <si>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</si>
  <si>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</si>
  <si>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</si>
  <si>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</si>
  <si>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</si>
  <si>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</si>
  <si>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</si>
  <si>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</si>
  <si>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</si>
  <si>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</si>
  <si>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</si>
  <si>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</si>
  <si>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</si>
  <si>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</si>
  <si>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</si>
  <si>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</si>
  <si>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</si>
  <si>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</si>
  <si>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</si>
  <si>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</si>
  <si>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</si>
  <si>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</si>
  <si>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</si>
  <si>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</si>
  <si>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</si>
  <si>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</si>
  <si>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60-65歲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</si>
  <si>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</si>
  <si>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中華民國</t>
    </r>
    <r>
      <rPr>
        <sz val="12"/>
        <rFont val="Times New Roman"/>
        <family val="1"/>
      </rPr>
      <t xml:space="preserve">   114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10    </t>
    </r>
    <r>
      <rPr>
        <sz val="12"/>
        <rFont val="標楷體"/>
        <family val="4"/>
        <charset val="136"/>
      </rPr>
      <t>日編製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</si>
  <si>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份送臺東縣環境保護局</t>
    </r>
    <r>
      <rPr>
        <sz val="12"/>
        <rFont val="標楷體"/>
        <family val="4"/>
        <charset val="136"/>
      </rPr>
      <t>。</t>
    </r>
    <phoneticPr fontId="4" type="noConversion"/>
  </si>
  <si>
    <t xml:space="preserve">         中華民國 114  年  12  月底    </t>
    <phoneticPr fontId="4" type="noConversion"/>
  </si>
  <si>
    <t>30910-01-01-3</t>
    <phoneticPr fontId="4" type="noConversion"/>
  </si>
  <si>
    <t>公 開 類</t>
    <phoneticPr fontId="104" type="noConversion"/>
  </si>
  <si>
    <t>編製機關</t>
    <phoneticPr fontId="104" type="noConversion"/>
  </si>
  <si>
    <t>金峰鄉公所(清潔隊)</t>
    <phoneticPr fontId="47" type="noConversion"/>
  </si>
  <si>
    <t>半 年 報</t>
    <phoneticPr fontId="4" type="noConversion"/>
  </si>
  <si>
    <t>期間終了1個月內編報</t>
    <phoneticPr fontId="104" type="noConversion"/>
  </si>
  <si>
    <t>表    號</t>
    <phoneticPr fontId="104" type="noConversion"/>
  </si>
  <si>
    <t>11251-01-03-3</t>
    <phoneticPr fontId="104" type="noConversion"/>
  </si>
  <si>
    <r>
      <t>臺東縣金峰鄉</t>
    </r>
    <r>
      <rPr>
        <sz val="18"/>
        <color indexed="10"/>
        <rFont val="標楷體"/>
        <family val="4"/>
        <charset val="136"/>
      </rPr>
      <t>垃圾回收清除車輛數</t>
    </r>
    <phoneticPr fontId="104" type="noConversion"/>
  </si>
  <si>
    <t>單位：輛</t>
    <phoneticPr fontId="104" type="noConversion"/>
  </si>
  <si>
    <t>車輛數</t>
    <phoneticPr fontId="104" type="noConversion"/>
  </si>
  <si>
    <t>總　　　　　計</t>
    <phoneticPr fontId="104" type="noConversion"/>
  </si>
  <si>
    <t>　子　母　式　垃　圾　車</t>
    <phoneticPr fontId="104" type="noConversion"/>
  </si>
  <si>
    <t>　密　封　式　垃　圾　車</t>
    <phoneticPr fontId="104" type="noConversion"/>
  </si>
  <si>
    <t>框
式
垃
圾
車</t>
    <phoneticPr fontId="104" type="noConversion"/>
  </si>
  <si>
    <t xml:space="preserve"> 計　</t>
    <phoneticPr fontId="104" type="noConversion"/>
  </si>
  <si>
    <t xml:space="preserve"> 資 源 (含 廚 餘) 回 收 垃 圾 車</t>
    <phoneticPr fontId="104" type="noConversion"/>
  </si>
  <si>
    <t xml:space="preserve"> 其　它　</t>
    <phoneticPr fontId="104" type="noConversion"/>
  </si>
  <si>
    <t>　水　肥　車</t>
    <phoneticPr fontId="104" type="noConversion"/>
  </si>
  <si>
    <t>　清　溝　( 溝　泥 )　車</t>
    <phoneticPr fontId="104" type="noConversion"/>
  </si>
  <si>
    <t>　掃　( 洗 )　街　車</t>
    <phoneticPr fontId="104" type="noConversion"/>
  </si>
  <si>
    <t>填表</t>
    <phoneticPr fontId="104" type="noConversion"/>
  </si>
  <si>
    <t>審核</t>
    <phoneticPr fontId="104" type="noConversion"/>
  </si>
  <si>
    <t>業務主管人員</t>
    <phoneticPr fontId="104" type="noConversion"/>
  </si>
  <si>
    <t>機關首長</t>
    <phoneticPr fontId="104" type="noConversion"/>
  </si>
  <si>
    <t>主辦統計人員</t>
    <phoneticPr fontId="104" type="noConversion"/>
  </si>
  <si>
    <r>
      <t>資料來源：依據本所</t>
    </r>
    <r>
      <rPr>
        <sz val="11"/>
        <color rgb="FFFF0000"/>
        <rFont val="標楷體"/>
        <family val="4"/>
        <charset val="136"/>
      </rPr>
      <t>垃圾回收清除車輛資料</t>
    </r>
    <r>
      <rPr>
        <sz val="11"/>
        <rFont val="標楷體"/>
        <family val="4"/>
        <charset val="136"/>
      </rPr>
      <t>編製。</t>
    </r>
    <phoneticPr fontId="104"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</si>
  <si>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104" type="noConversion"/>
  </si>
  <si>
    <t>中 華 民 國 114 年 12  月底</t>
    <phoneticPr fontId="104" type="noConversion"/>
  </si>
  <si>
    <t>中華民國114年12月03日編製</t>
    <phoneticPr fontId="104" type="noConversion"/>
  </si>
  <si>
    <t>金峰鄉公所清潔隊</t>
    <phoneticPr fontId="47" type="noConversion"/>
  </si>
  <si>
    <t>11251-04-02-3</t>
    <phoneticPr fontId="104" type="noConversion"/>
  </si>
  <si>
    <t>臺東縣金峰鄉垃圾處理場(廠)數</t>
    <phoneticPr fontId="104" type="noConversion"/>
  </si>
  <si>
    <t>單位：座</t>
    <phoneticPr fontId="104" type="noConversion"/>
  </si>
  <si>
    <t>場(廠)數</t>
    <phoneticPr fontId="104" type="noConversion"/>
  </si>
  <si>
    <r>
      <t>　</t>
    </r>
    <r>
      <rPr>
        <sz val="12"/>
        <color rgb="FFFF0000"/>
        <rFont val="標楷體"/>
        <family val="4"/>
        <charset val="136"/>
      </rPr>
      <t>大　　型</t>
    </r>
    <r>
      <rPr>
        <sz val="12"/>
        <rFont val="標楷體"/>
        <family val="4"/>
        <charset val="136"/>
      </rPr>
      <t>　　焚　　化　　廠</t>
    </r>
    <phoneticPr fontId="104" type="noConversion"/>
  </si>
  <si>
    <t>　衛　生　掩　埋　場</t>
    <phoneticPr fontId="104" type="noConversion"/>
  </si>
  <si>
    <t>　堆　　肥　　場</t>
    <phoneticPr fontId="104" type="noConversion"/>
  </si>
  <si>
    <t>　堆　　置　　場</t>
  </si>
  <si>
    <r>
      <t>資料來源：依據本所</t>
    </r>
    <r>
      <rPr>
        <sz val="11"/>
        <color rgb="FFFF0000"/>
        <rFont val="標楷體"/>
        <family val="4"/>
        <charset val="136"/>
      </rPr>
      <t>垃圾處理場(廠)資料</t>
    </r>
    <r>
      <rPr>
        <sz val="11"/>
        <rFont val="標楷體"/>
        <family val="4"/>
        <charset val="136"/>
      </rPr>
      <t>編製。</t>
    </r>
    <phoneticPr fontId="104" type="noConversion"/>
  </si>
  <si>
    <t>填表說明：本表編製1式3份，1份送本所主計室，1份自存，1份送臺東縣環境保護局。</t>
    <phoneticPr fontId="104" type="noConversion"/>
  </si>
  <si>
    <t>中 華 民 國114年12月底</t>
    <phoneticPr fontId="104" type="noConversion"/>
  </si>
  <si>
    <t xml:space="preserve"> 公  開  類</t>
    <phoneticPr fontId="4" type="noConversion"/>
  </si>
  <si>
    <t>金峰鄉公所清潔隊</t>
    <phoneticPr fontId="91" type="noConversion"/>
  </si>
  <si>
    <t xml:space="preserve"> 年  度  報</t>
    <phoneticPr fontId="112" type="noConversion"/>
  </si>
  <si>
    <t>期間開始2.5個月內編報</t>
    <phoneticPr fontId="112" type="noConversion"/>
  </si>
  <si>
    <t>表    號</t>
    <phoneticPr fontId="112" type="noConversion"/>
  </si>
  <si>
    <t>30910-02-01-3</t>
    <phoneticPr fontId="112" type="noConversion"/>
  </si>
  <si>
    <t>臺東縣金峰鄉環境保護預算</t>
    <phoneticPr fontId="4" type="noConversion"/>
  </si>
  <si>
    <r>
      <t>一、</t>
    </r>
    <r>
      <rPr>
        <sz val="14"/>
        <rFont val="標楷體"/>
        <family val="4"/>
        <charset val="136"/>
      </rPr>
      <t>經資門合計</t>
    </r>
    <phoneticPr fontId="91" type="noConversion"/>
  </si>
  <si>
    <t>單位：千元</t>
  </si>
  <si>
    <t>單   位   及   業   務  別</t>
    <phoneticPr fontId="4" type="noConversion"/>
  </si>
  <si>
    <t>歲  出  項  目</t>
    <phoneticPr fontId="112" type="noConversion"/>
  </si>
  <si>
    <t>歲  入  項  目</t>
    <phoneticPr fontId="112" type="noConversion"/>
  </si>
  <si>
    <t>預  算  數</t>
    <phoneticPr fontId="112" type="noConversion"/>
  </si>
  <si>
    <t>環境部
補助款</t>
    <phoneticPr fontId="112" type="noConversion"/>
  </si>
  <si>
    <t>其他政府
補助款</t>
    <phoneticPr fontId="112" type="noConversion"/>
  </si>
  <si>
    <r>
      <rPr>
        <sz val="14"/>
        <color rgb="FFFF0000"/>
        <rFont val="標楷體"/>
        <family val="4"/>
        <charset val="136"/>
      </rPr>
      <t>合</t>
    </r>
    <r>
      <rPr>
        <sz val="14"/>
        <rFont val="標楷體"/>
        <family val="4"/>
        <charset val="136"/>
      </rPr>
      <t>計</t>
    </r>
    <phoneticPr fontId="112" type="noConversion"/>
  </si>
  <si>
    <t>人事費</t>
  </si>
  <si>
    <t>約用人員
酬金</t>
    <phoneticPr fontId="112" type="noConversion"/>
  </si>
  <si>
    <t>委辦費</t>
    <phoneticPr fontId="112" type="noConversion"/>
  </si>
  <si>
    <t>其他支出</t>
    <phoneticPr fontId="112" type="noConversion"/>
  </si>
  <si>
    <t>鄉 鎮 市 公 所 清 潔 隊 預 算</t>
    <phoneticPr fontId="4" type="noConversion"/>
  </si>
  <si>
    <r>
      <t>二、</t>
    </r>
    <r>
      <rPr>
        <sz val="14"/>
        <rFont val="標楷體"/>
        <family val="4"/>
        <charset val="136"/>
      </rPr>
      <t>經常門</t>
    </r>
    <phoneticPr fontId="91" type="noConversion"/>
  </si>
  <si>
    <t>歲  出  項  目</t>
    <phoneticPr fontId="4" type="noConversion"/>
  </si>
  <si>
    <t>歲  入  項  目</t>
    <phoneticPr fontId="4" type="noConversion"/>
  </si>
  <si>
    <t>其他
經常支出</t>
    <phoneticPr fontId="112" type="noConversion"/>
  </si>
  <si>
    <t>三、資本門</t>
    <phoneticPr fontId="91" type="noConversion"/>
  </si>
  <si>
    <t>其他
資本支出</t>
    <phoneticPr fontId="112" type="noConversion"/>
  </si>
  <si>
    <t xml:space="preserve"> 填表                                              </t>
    <phoneticPr fontId="56" type="noConversion"/>
  </si>
  <si>
    <t xml:space="preserve">    審核</t>
    <phoneticPr fontId="4" type="noConversion"/>
  </si>
  <si>
    <t>業務主管人員</t>
  </si>
  <si>
    <t xml:space="preserve"> 機關首長</t>
    <phoneticPr fontId="4" type="noConversion"/>
  </si>
  <si>
    <t>主辦統計人員</t>
  </si>
  <si>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</si>
  <si>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56" type="noConversion"/>
  </si>
  <si>
    <t>中華民國115年01月14日編製</t>
    <phoneticPr fontId="4" type="noConversion"/>
  </si>
  <si>
    <t>115會計年度</t>
    <phoneticPr fontId="112" type="noConversion"/>
  </si>
  <si>
    <t>公  開  類</t>
    <phoneticPr fontId="4" type="noConversion"/>
  </si>
  <si>
    <t>年  度  報</t>
    <phoneticPr fontId="112" type="noConversion"/>
  </si>
  <si>
    <t>期間終了4.5個月內編報</t>
    <phoneticPr fontId="112" type="noConversion"/>
  </si>
  <si>
    <t>30910-02-02-3</t>
    <phoneticPr fontId="4" type="noConversion"/>
  </si>
  <si>
    <t>臺東縣金峰鄉環境保護決算</t>
    <phoneticPr fontId="4" type="noConversion"/>
  </si>
  <si>
    <r>
      <t>決  算</t>
    </r>
    <r>
      <rPr>
        <b/>
        <sz val="14"/>
        <color rgb="FFFF0000"/>
        <rFont val="標楷體"/>
        <family val="4"/>
        <charset val="136"/>
      </rPr>
      <t xml:space="preserve">  </t>
    </r>
    <r>
      <rPr>
        <sz val="14"/>
        <color rgb="FFFF0000"/>
        <rFont val="標楷體"/>
        <family val="4"/>
        <charset val="136"/>
      </rPr>
      <t>數</t>
    </r>
    <phoneticPr fontId="4" type="noConversion"/>
  </si>
  <si>
    <t>折舊</t>
    <phoneticPr fontId="4" type="noConversion"/>
  </si>
  <si>
    <t>決  算  數</t>
    <phoneticPr fontId="112" type="noConversion"/>
  </si>
  <si>
    <t>土地</t>
    <phoneticPr fontId="112"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</si>
  <si>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</si>
  <si>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56" type="noConversion"/>
  </si>
  <si>
    <t xml:space="preserve">  114會計年度</t>
    <phoneticPr fontId="4" type="noConversion"/>
  </si>
  <si>
    <t>金峰鄉（鎮、市） 公 所 清 潔 隊 決 算</t>
    <phoneticPr fontId="4" type="noConversion"/>
  </si>
  <si>
    <t>中華民國115年04月17日編製</t>
    <phoneticPr fontId="4" type="noConversion"/>
  </si>
  <si>
    <t>公開類</t>
  </si>
  <si>
    <t>金峰鄉公所財經課</t>
    <phoneticPr fontId="73" type="noConversion"/>
  </si>
  <si>
    <t>年    報</t>
    <phoneticPr fontId="73" type="noConversion"/>
  </si>
  <si>
    <r>
      <t>次年</t>
    </r>
    <r>
      <rPr>
        <sz val="12"/>
        <rFont val="Times New Roman"/>
        <family val="1"/>
      </rPr>
      <t>2</t>
    </r>
    <r>
      <rPr>
        <sz val="12"/>
        <rFont val="標楷體"/>
        <family val="4"/>
        <charset val="136"/>
      </rPr>
      <t>月</t>
    </r>
    <r>
      <rPr>
        <sz val="12"/>
        <rFont val="Times New Roman"/>
        <family val="1"/>
      </rPr>
      <t>15</t>
    </r>
    <r>
      <rPr>
        <sz val="12"/>
        <rFont val="標楷體"/>
        <family val="4"/>
        <charset val="136"/>
      </rPr>
      <t>日前編報</t>
    </r>
    <phoneticPr fontId="73" type="noConversion"/>
  </si>
  <si>
    <t>20535-01-01-3</t>
    <phoneticPr fontId="73" type="noConversion"/>
  </si>
  <si>
    <r>
      <t>臺東縣</t>
    </r>
    <r>
      <rPr>
        <b/>
        <sz val="18"/>
        <color indexed="10"/>
        <rFont val="標楷體"/>
        <family val="4"/>
        <charset val="136"/>
      </rPr>
      <t>金峰鄉</t>
    </r>
    <r>
      <rPr>
        <b/>
        <sz val="18"/>
        <rFont val="標楷體"/>
        <family val="4"/>
        <charset val="136"/>
      </rPr>
      <t>都市計畫區域內公共工程實施數量</t>
    </r>
    <phoneticPr fontId="73" type="noConversion"/>
  </si>
  <si>
    <r>
      <t>單位:平方公尺、座、m</t>
    </r>
    <r>
      <rPr>
        <vertAlign val="superscript"/>
        <sz val="10"/>
        <rFont val="標楷體"/>
        <family val="4"/>
        <charset val="136"/>
      </rPr>
      <t>3</t>
    </r>
    <r>
      <rPr>
        <sz val="10"/>
        <rFont val="標楷體"/>
        <family val="4"/>
        <charset val="136"/>
      </rPr>
      <t>/秒、公尺、處</t>
    </r>
    <phoneticPr fontId="4" type="noConversion"/>
  </si>
  <si>
    <t>道</t>
  </si>
  <si>
    <t>路</t>
  </si>
  <si>
    <t>(包</t>
    <phoneticPr fontId="73" type="noConversion"/>
  </si>
  <si>
    <t>括</t>
    <phoneticPr fontId="73" type="noConversion"/>
  </si>
  <si>
    <t>廣</t>
  </si>
  <si>
    <t>場)</t>
    <phoneticPr fontId="73" type="noConversion"/>
  </si>
  <si>
    <t>（平方公尺）</t>
  </si>
  <si>
    <r>
      <rPr>
        <sz val="12"/>
        <rFont val="標楷體"/>
        <family val="4"/>
        <charset val="136"/>
      </rPr>
      <t>橋</t>
    </r>
    <r>
      <rPr>
        <sz val="12"/>
        <rFont val="Times New Roman"/>
        <family val="1"/>
      </rPr>
      <t xml:space="preserve">               </t>
    </r>
    <r>
      <rPr>
        <sz val="12"/>
        <rFont val="標楷體"/>
        <family val="4"/>
        <charset val="136"/>
      </rPr>
      <t>梁</t>
    </r>
    <phoneticPr fontId="73" type="noConversion"/>
  </si>
  <si>
    <t>下     水      道</t>
    <phoneticPr fontId="73" type="noConversion"/>
  </si>
  <si>
    <t>公      園</t>
    <phoneticPr fontId="73" type="noConversion"/>
  </si>
  <si>
    <t>瀝青路面</t>
  </si>
  <si>
    <t>水泥混凝土路面</t>
  </si>
  <si>
    <t>石子路面</t>
  </si>
  <si>
    <t>沙土路面</t>
  </si>
  <si>
    <t>鋼筋混凝土橋</t>
  </si>
  <si>
    <t>雨水下水道</t>
  </si>
  <si>
    <t>污水下水道</t>
  </si>
  <si>
    <t>都市計畫區別</t>
    <phoneticPr fontId="73" type="noConversion"/>
  </si>
  <si>
    <t>新闢</t>
    <phoneticPr fontId="73" type="noConversion"/>
  </si>
  <si>
    <t>拓寬</t>
    <phoneticPr fontId="73" type="noConversion"/>
  </si>
  <si>
    <t>舖裝</t>
    <phoneticPr fontId="73" type="noConversion"/>
  </si>
  <si>
    <t>座</t>
  </si>
  <si>
    <t>面 積</t>
    <phoneticPr fontId="73" type="noConversion"/>
  </si>
  <si>
    <t>抽水站</t>
  </si>
  <si>
    <t>排水幹支線</t>
    <phoneticPr fontId="73" type="noConversion"/>
  </si>
  <si>
    <t>污水處理廠</t>
  </si>
  <si>
    <t>污水幹支線</t>
    <phoneticPr fontId="73" type="noConversion"/>
  </si>
  <si>
    <t>處</t>
  </si>
  <si>
    <t>(平方公尺)</t>
    <phoneticPr fontId="73" type="noConversion"/>
  </si>
  <si>
    <t>座</t>
    <phoneticPr fontId="73" type="noConversion"/>
  </si>
  <si>
    <r>
      <t>抽水量(m</t>
    </r>
    <r>
      <rPr>
        <vertAlign val="superscript"/>
        <sz val="12"/>
        <rFont val="標楷體"/>
        <family val="4"/>
        <charset val="136"/>
      </rPr>
      <t>3</t>
    </r>
    <r>
      <rPr>
        <sz val="12"/>
        <rFont val="標楷體"/>
        <family val="4"/>
        <charset val="136"/>
      </rPr>
      <t>/秒)</t>
    </r>
    <phoneticPr fontId="73" type="noConversion"/>
  </si>
  <si>
    <t>(公尺)</t>
    <phoneticPr fontId="73" type="noConversion"/>
  </si>
  <si>
    <r>
      <t>處理量(m</t>
    </r>
    <r>
      <rPr>
        <vertAlign val="superscript"/>
        <sz val="12"/>
        <rFont val="標楷體"/>
        <family val="4"/>
        <charset val="136"/>
      </rPr>
      <t>3</t>
    </r>
    <r>
      <rPr>
        <sz val="12"/>
        <rFont val="標楷體"/>
        <family val="4"/>
        <charset val="136"/>
      </rPr>
      <t>/日)</t>
    </r>
    <phoneticPr fontId="73" type="noConversion"/>
  </si>
  <si>
    <t xml:space="preserve"> 總　　計</t>
    <phoneticPr fontId="73" type="noConversion"/>
  </si>
  <si>
    <t xml:space="preserve"> </t>
  </si>
  <si>
    <t>審核</t>
  </si>
  <si>
    <t>中華民國 年 月 日編製</t>
  </si>
  <si>
    <t>資料來源：依據本所資料彙編。</t>
    <phoneticPr fontId="4" type="noConversion"/>
  </si>
  <si>
    <r>
      <t>填表說明：本表編製3份，經陳核後，1份送主計室，1份自存外，1份送臺東縣政府</t>
    </r>
    <r>
      <rPr>
        <sz val="12"/>
        <color indexed="10"/>
        <rFont val="標楷體"/>
        <family val="4"/>
        <charset val="136"/>
      </rPr>
      <t>交通及養護工程處</t>
    </r>
    <r>
      <rPr>
        <sz val="12"/>
        <rFont val="標楷體"/>
        <family val="4"/>
        <charset val="136"/>
      </rPr>
      <t>。</t>
    </r>
    <phoneticPr fontId="4" type="noConversion"/>
  </si>
  <si>
    <t xml:space="preserve"> 公　開　類</t>
  </si>
  <si>
    <r>
      <t>臺東縣</t>
    </r>
    <r>
      <rPr>
        <sz val="10"/>
        <color indexed="10"/>
        <rFont val="標楷體"/>
        <family val="4"/>
        <charset val="136"/>
      </rPr>
      <t>金峰鄉</t>
    </r>
    <r>
      <rPr>
        <sz val="10"/>
        <rFont val="標楷體"/>
        <family val="4"/>
        <charset val="136"/>
      </rPr>
      <t>公所財經課</t>
    </r>
    <phoneticPr fontId="4" type="noConversion"/>
  </si>
  <si>
    <t>臺東縣金峰鄉公所財經課</t>
    <phoneticPr fontId="4" type="noConversion"/>
  </si>
  <si>
    <t xml:space="preserve"> 年　    報</t>
    <phoneticPr fontId="4" type="noConversion"/>
  </si>
  <si>
    <t>次年2月15日前編送</t>
    <phoneticPr fontId="4" type="noConversion"/>
  </si>
  <si>
    <t>11920-01-04-3</t>
    <phoneticPr fontId="4" type="noConversion"/>
  </si>
  <si>
    <r>
      <t>臺東縣</t>
    </r>
    <r>
      <rPr>
        <b/>
        <u/>
        <sz val="18"/>
        <color indexed="10"/>
        <rFont val="標楷體"/>
        <family val="4"/>
        <charset val="136"/>
      </rPr>
      <t>金峰鄉</t>
    </r>
    <r>
      <rPr>
        <b/>
        <sz val="18"/>
        <rFont val="標楷體"/>
        <family val="4"/>
        <charset val="136"/>
      </rPr>
      <t>都市計畫公共設施用地已取得面積</t>
    </r>
    <phoneticPr fontId="4" type="noConversion"/>
  </si>
  <si>
    <r>
      <t>臺東縣</t>
    </r>
    <r>
      <rPr>
        <b/>
        <u/>
        <sz val="18"/>
        <color indexed="10"/>
        <rFont val="標楷體"/>
        <family val="4"/>
        <charset val="136"/>
      </rPr>
      <t>金峰鄉</t>
    </r>
    <r>
      <rPr>
        <b/>
        <sz val="18"/>
        <rFont val="標楷體"/>
        <family val="4"/>
        <charset val="136"/>
      </rPr>
      <t>都市計畫公共設施用地已取得面積(續)</t>
    </r>
    <phoneticPr fontId="4" type="noConversion"/>
  </si>
  <si>
    <t xml:space="preserve"> 中華民國             年底</t>
    <phoneticPr fontId="4" type="noConversion"/>
  </si>
  <si>
    <t>單位：公頃</t>
    <phoneticPr fontId="4" type="noConversion"/>
  </si>
  <si>
    <t>都市計畫區別</t>
    <phoneticPr fontId="4" type="noConversion"/>
  </si>
  <si>
    <t>總    計</t>
    <phoneticPr fontId="4" type="noConversion"/>
  </si>
  <si>
    <t xml:space="preserve">  公　園</t>
  </si>
  <si>
    <t xml:space="preserve">  綠　地</t>
  </si>
  <si>
    <t xml:space="preserve">  廣　場</t>
  </si>
  <si>
    <t>兒童遊樂場</t>
    <phoneticPr fontId="4" type="noConversion"/>
  </si>
  <si>
    <t>體育場</t>
    <phoneticPr fontId="4" type="noConversion"/>
  </si>
  <si>
    <t>道路、人行步道</t>
    <phoneticPr fontId="4" type="noConversion"/>
  </si>
  <si>
    <t xml:space="preserve">  停車場</t>
  </si>
  <si>
    <t xml:space="preserve">  加油站</t>
  </si>
  <si>
    <t xml:space="preserve">  市　場</t>
  </si>
  <si>
    <t xml:space="preserve">  學　校</t>
  </si>
  <si>
    <t>社教機構</t>
    <phoneticPr fontId="4" type="noConversion"/>
  </si>
  <si>
    <t>醫療衛生機構</t>
    <phoneticPr fontId="4" type="noConversion"/>
  </si>
  <si>
    <t>機關用地</t>
    <phoneticPr fontId="4" type="noConversion"/>
  </si>
  <si>
    <t xml:space="preserve">  墓 地</t>
  </si>
  <si>
    <t>變電所、電力專業用地</t>
    <phoneticPr fontId="4" type="noConversion"/>
  </si>
  <si>
    <t>郵政、電信用地</t>
    <phoneticPr fontId="4" type="noConversion"/>
  </si>
  <si>
    <t>民用航空站、機場</t>
    <phoneticPr fontId="4" type="noConversion"/>
  </si>
  <si>
    <t>溝渠河道</t>
    <phoneticPr fontId="4" type="noConversion"/>
  </si>
  <si>
    <t>港埠用地</t>
    <phoneticPr fontId="4" type="noConversion"/>
  </si>
  <si>
    <t>捷運系統、交通、車站鐵路</t>
    <phoneticPr fontId="4" type="noConversion"/>
  </si>
  <si>
    <t>環保設施用地</t>
    <phoneticPr fontId="4" type="noConversion"/>
  </si>
  <si>
    <t>其他用地</t>
    <phoneticPr fontId="4" type="noConversion"/>
  </si>
  <si>
    <t xml:space="preserve"> 總　　　　　計</t>
  </si>
  <si>
    <t xml:space="preserve"> 填表</t>
  </si>
  <si>
    <t xml:space="preserve">  審核</t>
  </si>
  <si>
    <r>
      <t xml:space="preserve">  </t>
    </r>
    <r>
      <rPr>
        <sz val="10"/>
        <color indexed="10"/>
        <rFont val="標楷體"/>
        <family val="4"/>
        <charset val="136"/>
      </rPr>
      <t>業務主管人員</t>
    </r>
    <phoneticPr fontId="4" type="noConversion"/>
  </si>
  <si>
    <r>
      <t xml:space="preserve">  </t>
    </r>
    <r>
      <rPr>
        <sz val="10"/>
        <color indexed="10"/>
        <rFont val="標楷體"/>
        <family val="4"/>
        <charset val="136"/>
      </rPr>
      <t>機關首長</t>
    </r>
    <phoneticPr fontId="4" type="noConversion"/>
  </si>
  <si>
    <t xml:space="preserve">  主辦統計人員</t>
    <phoneticPr fontId="4" type="noConversion"/>
  </si>
  <si>
    <t>填表說明：本表編製3份，經陳核後，1份送主計室，1份自存外，1份送臺東縣政府建設處。</t>
    <phoneticPr fontId="4" type="noConversion"/>
  </si>
  <si>
    <t xml:space="preserve"> 公　開　類</t>
    <phoneticPr fontId="4" type="noConversion"/>
  </si>
  <si>
    <t xml:space="preserve"> 年    　報</t>
    <phoneticPr fontId="4" type="noConversion"/>
  </si>
  <si>
    <t xml:space="preserve"> 2359-01-03-3</t>
    <phoneticPr fontId="4" type="noConversion"/>
  </si>
  <si>
    <t>臺東縣金峰鄉都市計畫公共設施用地計畫面積(續)</t>
    <phoneticPr fontId="4" type="noConversion"/>
  </si>
  <si>
    <t>單位：公頃</t>
  </si>
  <si>
    <t>總 計</t>
    <phoneticPr fontId="4" type="noConversion"/>
  </si>
  <si>
    <t>公園</t>
    <phoneticPr fontId="4" type="noConversion"/>
  </si>
  <si>
    <t>綠地</t>
    <phoneticPr fontId="4" type="noConversion"/>
  </si>
  <si>
    <t>廣場</t>
    <phoneticPr fontId="4" type="noConversion"/>
  </si>
  <si>
    <t>兒童
遊樂場</t>
    <phoneticPr fontId="4" type="noConversion"/>
  </si>
  <si>
    <t>停車場</t>
    <phoneticPr fontId="4" type="noConversion"/>
  </si>
  <si>
    <t>加油站</t>
    <phoneticPr fontId="4" type="noConversion"/>
  </si>
  <si>
    <t>市場</t>
    <phoneticPr fontId="4" type="noConversion"/>
  </si>
  <si>
    <t>學校</t>
    <phoneticPr fontId="4" type="noConversion"/>
  </si>
  <si>
    <t>醫療衛生
機構</t>
    <phoneticPr fontId="4" type="noConversion"/>
  </si>
  <si>
    <t>墓地</t>
    <phoneticPr fontId="4" type="noConversion"/>
  </si>
  <si>
    <t xml:space="preserve"> 總　　　計</t>
    <phoneticPr fontId="4" type="noConversion"/>
  </si>
  <si>
    <t xml:space="preserve">  主辦業務人員</t>
    <phoneticPr fontId="4" type="noConversion"/>
  </si>
  <si>
    <t xml:space="preserve">        機關長官</t>
    <phoneticPr fontId="4" type="noConversion"/>
  </si>
  <si>
    <t>資料來源：依據本公所財經課施實都市計畫區域資料彙編。</t>
    <phoneticPr fontId="4" type="noConversion"/>
  </si>
  <si>
    <t>填表說明：本表編製3份，經陳核後，1份送主計室，1份自存，1份送縣政府建設處。</t>
    <phoneticPr fontId="4" type="noConversion"/>
  </si>
  <si>
    <t>2-7</t>
    <phoneticPr fontId="4" type="noConversion"/>
  </si>
  <si>
    <t>2-8</t>
    <phoneticPr fontId="4" type="noConversion"/>
  </si>
  <si>
    <t>次年2月15日前編送</t>
    <phoneticPr fontId="73" type="noConversion"/>
  </si>
  <si>
    <t>11920-01-07-3</t>
    <phoneticPr fontId="73" type="noConversion"/>
  </si>
  <si>
    <r>
      <t>臺東縣</t>
    </r>
    <r>
      <rPr>
        <b/>
        <sz val="18"/>
        <color indexed="10"/>
        <rFont val="標楷體"/>
        <family val="4"/>
        <charset val="136"/>
      </rPr>
      <t>金峰鄉</t>
    </r>
    <r>
      <rPr>
        <b/>
        <sz val="18"/>
        <rFont val="標楷體"/>
        <family val="4"/>
        <charset val="136"/>
      </rPr>
      <t>都市計畫區域內現有已開闢道路長度及面積暨橋梁座數、自行車道長度</t>
    </r>
    <phoneticPr fontId="4" type="noConversion"/>
  </si>
  <si>
    <t>單位:公尺、平方公尺、座</t>
    <phoneticPr fontId="4" type="noConversion"/>
  </si>
  <si>
    <t>總       計</t>
    <phoneticPr fontId="73" type="noConversion"/>
  </si>
  <si>
    <t>瀝青或水泥混凝土路面</t>
    <phoneticPr fontId="73" type="noConversion"/>
  </si>
  <si>
    <t>碎石路面或砂土路面</t>
    <phoneticPr fontId="73" type="noConversion"/>
  </si>
  <si>
    <t>橋梁
(座)</t>
    <phoneticPr fontId="73" type="noConversion"/>
  </si>
  <si>
    <t>自行車道長度（公尺）</t>
    <phoneticPr fontId="4" type="noConversion"/>
  </si>
  <si>
    <t>面   積(平方公尺)</t>
    <phoneticPr fontId="73" type="noConversion"/>
  </si>
  <si>
    <t>長度</t>
    <phoneticPr fontId="73" type="noConversion"/>
  </si>
  <si>
    <t>車輛可行駛
之路面</t>
    <phoneticPr fontId="4" type="noConversion"/>
  </si>
  <si>
    <t>人行道</t>
    <phoneticPr fontId="4" type="noConversion"/>
  </si>
  <si>
    <t>其他</t>
    <phoneticPr fontId="4" type="noConversion"/>
  </si>
  <si>
    <r>
      <rPr>
        <sz val="11"/>
        <rFont val="Times New Roman"/>
        <family val="1"/>
      </rPr>
      <t xml:space="preserve">     </t>
    </r>
    <r>
      <rPr>
        <sz val="11"/>
        <rFont val="標楷體"/>
        <family val="4"/>
        <charset val="136"/>
      </rPr>
      <t>總</t>
    </r>
    <r>
      <rPr>
        <sz val="11"/>
        <rFont val="Times New Roman"/>
        <family val="1"/>
      </rPr>
      <t xml:space="preserve">     </t>
    </r>
    <r>
      <rPr>
        <sz val="11"/>
        <rFont val="標楷體"/>
        <family val="4"/>
        <charset val="136"/>
      </rPr>
      <t>計</t>
    </r>
    <phoneticPr fontId="4" type="noConversion"/>
  </si>
  <si>
    <t>資料來源：依據本所實施都市計畫區域之登記資料彙編。</t>
    <phoneticPr fontId="73" type="noConversion"/>
  </si>
  <si>
    <r>
      <t>填表說明：本表編製3份，經陳核後，1份送主計室，1份自存外，1份送臺東縣政府</t>
    </r>
    <r>
      <rPr>
        <sz val="11"/>
        <color indexed="10"/>
        <rFont val="標楷體"/>
        <family val="4"/>
        <charset val="136"/>
      </rPr>
      <t>交通及養護工程處</t>
    </r>
    <r>
      <rPr>
        <sz val="11"/>
        <rFont val="標楷體"/>
        <family val="4"/>
        <charset val="136"/>
      </rPr>
      <t>。</t>
    </r>
    <phoneticPr fontId="4" type="noConversion"/>
  </si>
  <si>
    <t xml:space="preserve">          2.本表所填為年底靜態資料(累計數)，不是年度數字。</t>
    <phoneticPr fontId="73" type="noConversion"/>
  </si>
  <si>
    <t xml:space="preserve">          3.各欄面積應等於或大於長度乘6之積。</t>
    <phoneticPr fontId="73" type="noConversion"/>
  </si>
  <si>
    <t xml:space="preserve">          4.表內各類道路填報如較上年底數字減少時，其原因應在備註欄內說明(如碎石路面改舖瀝青路面‧‧‧等)。</t>
    <phoneticPr fontId="73" type="noConversion"/>
  </si>
  <si>
    <t xml:space="preserve">          5.現有道路以路面寬度在6公尺以上者為限。</t>
    <phoneticPr fontId="73" type="noConversion"/>
  </si>
  <si>
    <t>公　開　類</t>
    <phoneticPr fontId="4" type="noConversion"/>
  </si>
  <si>
    <t>年　　　報</t>
  </si>
  <si>
    <t>2359-01-01-3</t>
    <phoneticPr fontId="4" type="noConversion"/>
  </si>
  <si>
    <t>臺東縣金峰鄉都市計畫地區面積及人口</t>
    <phoneticPr fontId="4" type="noConversion"/>
  </si>
  <si>
    <t>都市計畫區面積              (平方公里)</t>
    <phoneticPr fontId="4" type="noConversion"/>
  </si>
  <si>
    <t>都市計畫區人口數(人)</t>
    <phoneticPr fontId="4" type="noConversion"/>
  </si>
  <si>
    <t>都市計畫區人口密度(人/平方公里)</t>
    <phoneticPr fontId="4" type="noConversion"/>
  </si>
  <si>
    <t>計畫人口數</t>
    <phoneticPr fontId="4" type="noConversion"/>
  </si>
  <si>
    <t>現況人口數</t>
    <phoneticPr fontId="4" type="noConversion"/>
  </si>
  <si>
    <r>
      <t>計畫人口數</t>
    </r>
    <r>
      <rPr>
        <sz val="11"/>
        <color indexed="10"/>
        <rFont val="標楷體"/>
        <family val="4"/>
        <charset val="136"/>
      </rPr>
      <t>密度</t>
    </r>
    <phoneticPr fontId="4" type="noConversion"/>
  </si>
  <si>
    <r>
      <t>現況人口數</t>
    </r>
    <r>
      <rPr>
        <sz val="11"/>
        <color indexed="10"/>
        <rFont val="標楷體"/>
        <family val="4"/>
        <charset val="136"/>
      </rPr>
      <t>密度</t>
    </r>
    <phoneticPr fontId="4" type="noConversion"/>
  </si>
  <si>
    <t>總　　計</t>
    <phoneticPr fontId="4" type="noConversion"/>
  </si>
  <si>
    <t>主辦業務人員</t>
    <phoneticPr fontId="4" type="noConversion"/>
  </si>
  <si>
    <t>機關長官</t>
    <phoneticPr fontId="4" type="noConversion"/>
  </si>
  <si>
    <t>資料來源：依據本公所財經課實施都市計畫區域資料彙編。</t>
    <phoneticPr fontId="4" type="noConversion"/>
  </si>
  <si>
    <r>
      <t>填表說明：本表編製</t>
    </r>
    <r>
      <rPr>
        <sz val="12"/>
        <rFont val="Times New Roman"/>
        <family val="1"/>
      </rPr>
      <t>3</t>
    </r>
    <r>
      <rPr>
        <sz val="12"/>
        <rFont val="標楷體"/>
        <family val="4"/>
        <charset val="136"/>
      </rPr>
      <t>份，經陳核後，</t>
    </r>
    <r>
      <rPr>
        <sz val="12"/>
        <rFont val="Times New Roman"/>
        <family val="1"/>
      </rPr>
      <t>1</t>
    </r>
    <r>
      <rPr>
        <sz val="12"/>
        <rFont val="標楷體"/>
        <family val="4"/>
        <charset val="136"/>
      </rPr>
      <t>份送主計室，1份自存，1份送縣政府建設處。</t>
    </r>
    <phoneticPr fontId="4" type="noConversion"/>
  </si>
  <si>
    <t>公　開　類</t>
  </si>
  <si>
    <t>次年1月底前編送</t>
    <phoneticPr fontId="4" type="noConversion"/>
  </si>
  <si>
    <t>2359-01-02-3</t>
    <phoneticPr fontId="4" type="noConversion"/>
  </si>
  <si>
    <t>單位：處；公頃</t>
    <phoneticPr fontId="4" type="noConversion"/>
  </si>
  <si>
    <t>市鎮計畫</t>
    <phoneticPr fontId="4" type="noConversion"/>
  </si>
  <si>
    <t>鄉街計畫</t>
    <phoneticPr fontId="4" type="noConversion"/>
  </si>
  <si>
    <t>特定區計畫</t>
    <phoneticPr fontId="4" type="noConversion"/>
  </si>
  <si>
    <t>處數</t>
    <phoneticPr fontId="4" type="noConversion"/>
  </si>
  <si>
    <t>面積</t>
    <phoneticPr fontId="4" type="noConversion"/>
  </si>
  <si>
    <t>資料來源：依據本所財經課實施都市計畫區域資料彙編。</t>
    <phoneticPr fontId="4" type="noConversion"/>
  </si>
  <si>
    <r>
      <t xml:space="preserve">      </t>
    </r>
    <r>
      <rPr>
        <sz val="11"/>
        <rFont val="標楷體"/>
        <family val="4"/>
        <charset val="136"/>
      </rPr>
      <t>中華民國  114   年底</t>
    </r>
    <phoneticPr fontId="4" type="noConversion"/>
  </si>
  <si>
    <t>中華民國   114      年底</t>
    <phoneticPr fontId="4" type="noConversion"/>
  </si>
  <si>
    <t xml:space="preserve"> 中華民國   114       年底</t>
    <phoneticPr fontId="4" type="noConversion"/>
  </si>
  <si>
    <t xml:space="preserve"> 中華民國    114      年底</t>
    <phoneticPr fontId="3" type="noConversion"/>
  </si>
  <si>
    <t xml:space="preserve"> 中華民國     114        年底</t>
    <phoneticPr fontId="4" type="noConversion"/>
  </si>
  <si>
    <t xml:space="preserve"> 中華民國    114      年底</t>
    <phoneticPr fontId="4" type="noConversion"/>
  </si>
  <si>
    <t>中華民國   114      年</t>
    <phoneticPr fontId="73" type="noConversion"/>
  </si>
  <si>
    <r>
      <t xml:space="preserve">      </t>
    </r>
    <r>
      <rPr>
        <sz val="11"/>
        <rFont val="標楷體"/>
        <family val="4"/>
        <charset val="136"/>
      </rPr>
      <t>中華民國  114     年底</t>
    </r>
    <phoneticPr fontId="4" type="noConversion"/>
  </si>
  <si>
    <t>公 開 類</t>
    <phoneticPr fontId="4" type="noConversion"/>
  </si>
  <si>
    <t>年  　報</t>
    <phoneticPr fontId="4" type="noConversion"/>
  </si>
  <si>
    <t xml:space="preserve">  2359-01-05-3</t>
    <phoneticPr fontId="4" type="noConversion"/>
  </si>
  <si>
    <t xml:space="preserve">   臺東縣金峰鄉都市計畫土地使用分區面積</t>
    <phoneticPr fontId="4" type="noConversion"/>
  </si>
  <si>
    <t>單位:公頃</t>
    <phoneticPr fontId="4" type="noConversion"/>
  </si>
  <si>
    <t xml:space="preserve"> 都　　市　　發　　展　　地　　區 </t>
    <phoneticPr fontId="4" type="noConversion"/>
  </si>
  <si>
    <t>非　　都　　市　　發　　展　　地　　區</t>
    <phoneticPr fontId="4" type="noConversion"/>
  </si>
  <si>
    <t xml:space="preserve"> 計 </t>
    <phoneticPr fontId="4" type="noConversion"/>
  </si>
  <si>
    <t xml:space="preserve">住宅區 </t>
    <phoneticPr fontId="4" type="noConversion"/>
  </si>
  <si>
    <t xml:space="preserve">商業區 </t>
    <phoneticPr fontId="4" type="noConversion"/>
  </si>
  <si>
    <t>工業區</t>
    <phoneticPr fontId="4" type="noConversion"/>
  </si>
  <si>
    <t>行政區</t>
    <phoneticPr fontId="4" type="noConversion"/>
  </si>
  <si>
    <t xml:space="preserve">文教區 </t>
    <phoneticPr fontId="4" type="noConversion"/>
  </si>
  <si>
    <t>公共設      施用地</t>
    <phoneticPr fontId="4" type="noConversion"/>
  </si>
  <si>
    <t>特定專用區</t>
    <phoneticPr fontId="4" type="noConversion"/>
  </si>
  <si>
    <t xml:space="preserve"> 其他</t>
    <phoneticPr fontId="4" type="noConversion"/>
  </si>
  <si>
    <t>農業區</t>
    <phoneticPr fontId="4" type="noConversion"/>
  </si>
  <si>
    <t xml:space="preserve">保護區 </t>
    <phoneticPr fontId="4" type="noConversion"/>
  </si>
  <si>
    <t>風景區</t>
    <phoneticPr fontId="4" type="noConversion"/>
  </si>
  <si>
    <t>河川區</t>
    <phoneticPr fontId="4" type="noConversion"/>
  </si>
  <si>
    <t xml:space="preserve"> 總　計</t>
    <phoneticPr fontId="4" type="noConversion"/>
  </si>
  <si>
    <t xml:space="preserve">  機關長官</t>
  </si>
  <si>
    <t>中華民國    年    月    日編製</t>
    <phoneticPr fontId="4" type="noConversion"/>
  </si>
  <si>
    <t>11920-01-06-3</t>
    <phoneticPr fontId="4" type="noConversion"/>
  </si>
  <si>
    <r>
      <t>臺東縣</t>
    </r>
    <r>
      <rPr>
        <b/>
        <u/>
        <sz val="18"/>
        <color indexed="10"/>
        <rFont val="標楷體"/>
        <family val="4"/>
        <charset val="136"/>
      </rPr>
      <t>金峰鄉</t>
    </r>
    <r>
      <rPr>
        <b/>
        <sz val="18"/>
        <rFont val="標楷體"/>
        <family val="4"/>
        <charset val="136"/>
      </rPr>
      <t>都市計畫公共設施用地已闢建面積</t>
    </r>
    <phoneticPr fontId="4" type="noConversion"/>
  </si>
  <si>
    <r>
      <t>臺東縣</t>
    </r>
    <r>
      <rPr>
        <b/>
        <u/>
        <sz val="18"/>
        <color indexed="10"/>
        <rFont val="標楷體"/>
        <family val="4"/>
        <charset val="136"/>
      </rPr>
      <t>金峰鄉</t>
    </r>
    <r>
      <rPr>
        <b/>
        <sz val="18"/>
        <rFont val="標楷體"/>
        <family val="4"/>
        <charset val="136"/>
      </rPr>
      <t>都市計畫公共設施用地已闢建面積(續)</t>
    </r>
    <phoneticPr fontId="4" type="noConversion"/>
  </si>
  <si>
    <t>總   計</t>
    <phoneticPr fontId="4" type="noConversion"/>
  </si>
  <si>
    <t>公　園</t>
    <phoneticPr fontId="4" type="noConversion"/>
  </si>
  <si>
    <t>綠　地</t>
    <phoneticPr fontId="4" type="noConversion"/>
  </si>
  <si>
    <t>廣　場</t>
    <phoneticPr fontId="4" type="noConversion"/>
  </si>
  <si>
    <t>市　場</t>
    <phoneticPr fontId="4" type="noConversion"/>
  </si>
  <si>
    <t>學　校</t>
    <phoneticPr fontId="4" type="noConversion"/>
  </si>
  <si>
    <t>墓  地</t>
    <phoneticPr fontId="4" type="noConversion"/>
  </si>
  <si>
    <t xml:space="preserve"> 總　　　　計</t>
    <phoneticPr fontId="4" type="noConversion"/>
  </si>
  <si>
    <r>
      <t xml:space="preserve"> </t>
    </r>
    <r>
      <rPr>
        <sz val="12"/>
        <color indexed="10"/>
        <rFont val="標楷體"/>
        <family val="4"/>
        <charset val="136"/>
      </rPr>
      <t>機關首長</t>
    </r>
    <phoneticPr fontId="4" type="noConversion"/>
  </si>
  <si>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</si>
  <si>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</si>
  <si>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</si>
  <si>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</si>
  <si>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</si>
  <si>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</si>
  <si>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r>
      <t>臺東縣</t>
    </r>
    <r>
      <rPr>
        <sz val="11"/>
        <color rgb="FFFF0000"/>
        <rFont val="標楷體"/>
        <family val="4"/>
        <charset val="136"/>
      </rPr>
      <t>金峰鄉</t>
    </r>
    <r>
      <rPr>
        <sz val="11"/>
        <rFont val="標楷體"/>
        <family val="4"/>
        <charset val="136"/>
      </rPr>
      <t>公所財經課</t>
    </r>
    <phoneticPr fontId="4" type="noConversion"/>
  </si>
  <si>
    <r>
      <t>每季終了後</t>
    </r>
    <r>
      <rPr>
        <sz val="12"/>
        <color rgb="FFFF0000"/>
        <rFont val="標楷體"/>
        <family val="4"/>
        <charset val="136"/>
      </rPr>
      <t>10</t>
    </r>
    <r>
      <rPr>
        <sz val="12"/>
        <rFont val="標楷體"/>
        <family val="4"/>
        <charset val="136"/>
      </rPr>
      <t>日內編送</t>
    </r>
    <phoneticPr fontId="4" type="noConversion"/>
  </si>
  <si>
    <t>表號</t>
    <phoneticPr fontId="4" type="noConversion"/>
  </si>
  <si>
    <t>20623-05-01-3</t>
    <phoneticPr fontId="4" type="noConversion"/>
  </si>
  <si>
    <r>
      <t>臺東縣</t>
    </r>
    <r>
      <rPr>
        <sz val="24"/>
        <color rgb="FFFF0000"/>
        <rFont val="標楷體"/>
        <family val="4"/>
        <charset val="136"/>
      </rPr>
      <t>金峰鄉路外</t>
    </r>
    <r>
      <rPr>
        <sz val="24"/>
        <rFont val="標楷體"/>
        <family val="4"/>
        <charset val="136"/>
      </rPr>
      <t>停車位概況</t>
    </r>
    <phoneticPr fontId="4" type="noConversion"/>
  </si>
  <si>
    <r>
      <t>中華民國</t>
    </r>
    <r>
      <rPr>
        <u/>
        <sz val="14"/>
        <rFont val="標楷體"/>
        <family val="4"/>
        <charset val="136"/>
      </rPr>
      <t xml:space="preserve"> 114 </t>
    </r>
    <r>
      <rPr>
        <sz val="14"/>
        <rFont val="標楷體"/>
        <family val="4"/>
        <charset val="136"/>
      </rPr>
      <t>年第</t>
    </r>
    <r>
      <rPr>
        <u/>
        <sz val="14"/>
        <rFont val="標楷體"/>
        <family val="4"/>
        <charset val="136"/>
      </rPr>
      <t xml:space="preserve"> 4 </t>
    </r>
    <r>
      <rPr>
        <sz val="14"/>
        <rFont val="標楷體"/>
        <family val="4"/>
        <charset val="136"/>
      </rPr>
      <t>季底</t>
    </r>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</si>
  <si>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</si>
  <si>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</si>
  <si>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</si>
  <si>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</si>
  <si>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</si>
  <si>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</si>
  <si>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</si>
  <si>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</si>
  <si>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</si>
  <si>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</si>
  <si>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</si>
  <si>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r>
      <t xml:space="preserve">填表　　　　　　　　　　　　審核　　　　　　　　　　　　業務主管人員　　　　　　　　　　　　機關首長
　　　　　　　　　　　　　　　　　　　　　　　　　　　　主辦統計人員　　　　　　　　　　　　　　　　　　　　　       </t>
    </r>
    <r>
      <rPr>
        <sz val="12"/>
        <color rgb="FFFF0000"/>
        <rFont val="標楷體"/>
        <family val="4"/>
        <charset val="136"/>
      </rPr>
      <t>中華民國115年01月08日編製</t>
    </r>
    <phoneticPr fontId="4" type="noConversion"/>
  </si>
  <si>
    <t>資料來源：根據本所業務登記資料彙編。</t>
    <phoneticPr fontId="4"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</si>
  <si>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1份送主計室，1份自存，1份送臺東縣政府交通及養護工程處(交通管理科)。</t>
    </r>
    <r>
      <rPr>
        <sz val="12"/>
        <rFont val="標楷體"/>
        <family val="4"/>
        <charset val="136"/>
      </rPr>
      <t xml:space="preserve">
</t>
    </r>
    <r>
      <rPr>
        <sz val="12"/>
        <color theme="1"/>
        <rFont val="標楷體"/>
        <family val="4"/>
        <charset val="136"/>
      </rPr>
      <t>　　　　　2.本表資料包含身心障礙專用停車位及電動汽車充電專用停車位。
　　　　　3.本表資料不含建築物附設停車位及風景遊樂區停車位。</t>
    </r>
    <phoneticPr fontId="4" type="noConversion"/>
  </si>
  <si>
    <r>
      <t>臺東縣</t>
    </r>
    <r>
      <rPr>
        <sz val="9"/>
        <color rgb="FFFF0000"/>
        <rFont val="標楷體"/>
        <family val="4"/>
        <charset val="136"/>
      </rPr>
      <t>○○鄉(鎮、市)</t>
    </r>
    <r>
      <rPr>
        <sz val="9"/>
        <rFont val="標楷體"/>
        <family val="4"/>
        <charset val="136"/>
      </rPr>
      <t>公所</t>
    </r>
    <phoneticPr fontId="4" type="noConversion"/>
  </si>
  <si>
    <r>
      <t>中華民國</t>
    </r>
    <r>
      <rPr>
        <u/>
        <sz val="14"/>
        <rFont val="標楷體"/>
        <family val="4"/>
        <charset val="136"/>
      </rPr>
      <t xml:space="preserve"> 115 </t>
    </r>
    <r>
      <rPr>
        <sz val="14"/>
        <rFont val="標楷體"/>
        <family val="4"/>
        <charset val="136"/>
      </rPr>
      <t>年第</t>
    </r>
    <r>
      <rPr>
        <u/>
        <sz val="14"/>
        <rFont val="標楷體"/>
        <family val="4"/>
        <charset val="136"/>
      </rPr>
      <t xml:space="preserve"> 1 </t>
    </r>
    <r>
      <rPr>
        <sz val="14"/>
        <rFont val="標楷體"/>
        <family val="4"/>
        <charset val="136"/>
      </rPr>
      <t>季底</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</si>
  <si>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</si>
  <si>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</si>
  <si>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r>
      <t>臺東縣</t>
    </r>
    <r>
      <rPr>
        <sz val="10"/>
        <color rgb="FFFF0000"/>
        <rFont val="標楷體"/>
        <family val="4"/>
        <charset val="136"/>
      </rPr>
      <t>金峰鄉</t>
    </r>
    <r>
      <rPr>
        <sz val="10"/>
        <rFont val="標楷體"/>
        <family val="4"/>
        <charset val="136"/>
      </rPr>
      <t>公所財經課</t>
    </r>
    <phoneticPr fontId="4" type="noConversion"/>
  </si>
  <si>
    <t>20623-05-02-3</t>
    <phoneticPr fontId="4" type="noConversion"/>
  </si>
  <si>
    <r>
      <t>臺東縣</t>
    </r>
    <r>
      <rPr>
        <sz val="24"/>
        <color rgb="FFFF0000"/>
        <rFont val="標楷體"/>
        <family val="4"/>
        <charset val="136"/>
      </rPr>
      <t>金峰鄉路邊</t>
    </r>
    <r>
      <rPr>
        <sz val="24"/>
        <rFont val="標楷體"/>
        <family val="4"/>
        <charset val="136"/>
      </rPr>
      <t>停車位概況</t>
    </r>
    <phoneticPr fontId="4" type="noConversion"/>
  </si>
  <si>
    <r>
      <t>填表說明：1.本表編製1式3份，1份送主計室，1份自存，1份送臺東縣政府</t>
    </r>
    <r>
      <rPr>
        <sz val="12"/>
        <color rgb="FFFF0000"/>
        <rFont val="標楷體"/>
        <family val="4"/>
        <charset val="136"/>
      </rPr>
      <t>交通及養護工程處(交通管理科)</t>
    </r>
    <r>
      <rPr>
        <sz val="12"/>
        <color theme="1"/>
        <rFont val="標楷體"/>
        <family val="4"/>
        <charset val="136"/>
      </rPr>
      <t>。
　　　　　2.本表資料包含身心障礙專用停車位及電動汽車充電專用停車位。
　　　　　3.本表資料不含建築物附設停車位及風景遊樂區停車位。</t>
    </r>
    <phoneticPr fontId="4" type="noConversion"/>
  </si>
  <si>
    <t>臺東縣政府交通及觀光發展處</t>
  </si>
  <si>
    <r>
      <t>填表　　　　　　　　　　　審核　　　　　　　　　　　業務主管人員　　　　　　　　　　機關首長
　　　　　　　　　　　　　　　　　　　　　　　　　　主辦統計人員　　　　　　　　　　　　　　　　  　</t>
    </r>
    <r>
      <rPr>
        <sz val="12"/>
        <color rgb="FFFF0000"/>
        <rFont val="標楷體"/>
        <family val="4"/>
        <charset val="136"/>
      </rPr>
      <t>中華民國115年01月08日編製</t>
    </r>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</si>
  <si>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4"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</si>
  <si>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4" type="noConversion"/>
  </si>
  <si>
    <r>
      <t>填表　　　　　　　　　　　審核　　　　　　　　　　　業務主管人員　　　　　　　　　　機關首長
　　　　　　　　　　　　　　　　　　　　　　　　　　主辦統計人員　　　　　　　　　　　　　　　　  　</t>
    </r>
    <r>
      <rPr>
        <sz val="12"/>
        <color rgb="FFFF0000"/>
        <rFont val="標楷體"/>
        <family val="4"/>
        <charset val="136"/>
      </rPr>
      <t>中華民國115年04月09日編製</t>
    </r>
    <phoneticPr fontId="4" type="noConversion"/>
  </si>
  <si>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</si>
  <si>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</si>
  <si>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</si>
  <si>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r>
      <t>臺東縣金峰</t>
    </r>
    <r>
      <rPr>
        <sz val="24"/>
        <color rgb="FFFF0000"/>
        <rFont val="標楷體"/>
        <family val="4"/>
        <charset val="136"/>
      </rPr>
      <t>鄉路外</t>
    </r>
    <r>
      <rPr>
        <sz val="24"/>
        <rFont val="標楷體"/>
        <family val="4"/>
        <charset val="136"/>
      </rPr>
      <t>停車位概況－身心障礙者專用停車位</t>
    </r>
    <phoneticPr fontId="4" type="noConversion"/>
  </si>
  <si>
    <t>公有</t>
    <phoneticPr fontId="4" type="noConversion"/>
  </si>
  <si>
    <t>私有</t>
    <phoneticPr fontId="4" type="noConversion"/>
  </si>
  <si>
    <t>總  計</t>
    <phoneticPr fontId="4" type="noConversion"/>
  </si>
  <si>
    <r>
      <t>填表說明：1.本表編製1式3份，1份送主計室，1份自存，1份送臺東縣政府</t>
    </r>
    <r>
      <rPr>
        <sz val="12"/>
        <color rgb="FFFF0000"/>
        <rFont val="標楷體"/>
        <family val="4"/>
        <charset val="136"/>
      </rPr>
      <t>交通及養護工程處(交通管理科)</t>
    </r>
    <r>
      <rPr>
        <sz val="12"/>
        <color theme="1"/>
        <rFont val="標楷體"/>
        <family val="4"/>
        <charset val="136"/>
      </rPr>
      <t>。
　　　　　2.本表資料不含建築物附設停車位及風景遊樂區停車位。</t>
    </r>
    <phoneticPr fontId="4" type="noConversion"/>
  </si>
  <si>
    <t>臺東縣政府交通及觀光發展處</t>
    <phoneticPr fontId="4" type="noConversion"/>
  </si>
  <si>
    <r>
      <t>中華民國</t>
    </r>
    <r>
      <rPr>
        <u/>
        <sz val="14"/>
        <rFont val="標楷體"/>
        <family val="4"/>
        <charset val="136"/>
      </rPr>
      <t xml:space="preserve">  114  </t>
    </r>
    <r>
      <rPr>
        <sz val="14"/>
        <rFont val="標楷體"/>
        <family val="4"/>
        <charset val="136"/>
      </rPr>
      <t>年第</t>
    </r>
    <r>
      <rPr>
        <u/>
        <sz val="14"/>
        <rFont val="標楷體"/>
        <family val="4"/>
        <charset val="136"/>
      </rPr>
      <t xml:space="preserve"> 4  </t>
    </r>
    <r>
      <rPr>
        <sz val="14"/>
        <rFont val="標楷體"/>
        <family val="4"/>
        <charset val="136"/>
      </rPr>
      <t>季底</t>
    </r>
    <phoneticPr fontId="4" type="noConversion"/>
  </si>
  <si>
    <r>
      <t xml:space="preserve">填表　　　　　　　　　　　　審核　　　　　　　　　　　　業務主管人員　　　　　　　　　　　　機關首長
　　　　　　　　　　　　　　　　　　　　　　　　　　　　主辦統計人員　　　　　　　　　　　　　　　　　　　    </t>
    </r>
    <r>
      <rPr>
        <sz val="12"/>
        <color rgb="FFFF0000"/>
        <rFont val="標楷體"/>
        <family val="4"/>
        <charset val="136"/>
      </rPr>
      <t>中華民國 115 年 01 月 08 日編製</t>
    </r>
    <phoneticPr fontId="4" type="noConversion"/>
  </si>
  <si>
    <r>
      <t>中華民國</t>
    </r>
    <r>
      <rPr>
        <u/>
        <sz val="14"/>
        <rFont val="標楷體"/>
        <family val="4"/>
        <charset val="136"/>
      </rPr>
      <t xml:space="preserve">  115  </t>
    </r>
    <r>
      <rPr>
        <sz val="14"/>
        <rFont val="標楷體"/>
        <family val="4"/>
        <charset val="136"/>
      </rPr>
      <t>年第</t>
    </r>
    <r>
      <rPr>
        <u/>
        <sz val="14"/>
        <rFont val="標楷體"/>
        <family val="4"/>
        <charset val="136"/>
      </rPr>
      <t xml:space="preserve"> 1  </t>
    </r>
    <r>
      <rPr>
        <sz val="14"/>
        <rFont val="標楷體"/>
        <family val="4"/>
        <charset val="136"/>
      </rPr>
      <t>季底</t>
    </r>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</si>
  <si>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</si>
  <si>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</si>
  <si>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</si>
  <si>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rFont val="標楷體"/>
        <family val="4"/>
        <charset val="136"/>
      </rPr>
      <t>臺東縣</t>
    </r>
    <r>
      <rPr>
        <sz val="24"/>
        <color rgb="FFFF0000"/>
        <rFont val="標楷體"/>
        <family val="4"/>
        <charset val="136"/>
      </rPr>
      <t>金峰鄉路邊</t>
    </r>
    <r>
      <rPr>
        <sz val="24"/>
        <rFont val="標楷體"/>
        <family val="4"/>
        <charset val="136"/>
      </rPr>
      <t>停車位概況－身心障礙者專用停車位</t>
    </r>
    <phoneticPr fontId="4" type="noConversion"/>
  </si>
  <si>
    <t>收費</t>
  </si>
  <si>
    <t>不收費</t>
  </si>
  <si>
    <t>小型車</t>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</si>
  <si>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4" type="noConversion"/>
  </si>
  <si>
    <r>
      <t>填表　　　　　　　　　　　　審核　　　　　　　　　　　　業務主管人員　　　　　　　　　　　　機關首長
　　　　　　　　　　　　　　　　　　　　　　　　　　　　主辦統計人員　　　　　　　　　　　　　　　　　　　　</t>
    </r>
    <r>
      <rPr>
        <sz val="12"/>
        <color rgb="FFFF0000"/>
        <rFont val="標楷體"/>
        <family val="4"/>
        <charset val="136"/>
      </rPr>
      <t>中華民國115年1月8日編製</t>
    </r>
    <phoneticPr fontId="4"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</si>
  <si>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4" type="noConversion"/>
  </si>
  <si>
    <t>臺東縣金峰鄉路外停車位-電動汽車充電專用停車位</t>
  </si>
  <si>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</si>
  <si>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</si>
  <si>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</si>
  <si>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</si>
  <si>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r>
      <t>臺東縣金峰</t>
    </r>
    <r>
      <rPr>
        <sz val="24"/>
        <color rgb="FFFF0000"/>
        <rFont val="標楷體"/>
        <family val="4"/>
        <charset val="136"/>
      </rPr>
      <t>鄉</t>
    </r>
    <r>
      <rPr>
        <sz val="24"/>
        <rFont val="標楷體"/>
        <family val="4"/>
        <charset val="136"/>
      </rPr>
      <t>路外停車位概況－電動汽車充電專用停車位</t>
    </r>
    <phoneticPr fontId="4" type="noConversion"/>
  </si>
  <si>
    <r>
      <t>填表說明：1.本表編製1式3份，1份送主計室，1份自存，1份送</t>
    </r>
    <r>
      <rPr>
        <sz val="12"/>
        <color rgb="FFFF0000"/>
        <rFont val="標楷體"/>
        <family val="4"/>
        <charset val="136"/>
      </rPr>
      <t>臺東縣政府交通及養護工程處(交通管理科)</t>
    </r>
    <r>
      <rPr>
        <sz val="12"/>
        <rFont val="標楷體"/>
        <family val="4"/>
        <charset val="136"/>
      </rPr>
      <t>。
　　　　　2.本表資料不含建築物附設停車位及風景遊樂區停車位。</t>
    </r>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</si>
  <si>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4"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</si>
  <si>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4" type="noConversion"/>
  </si>
  <si>
    <t>填表　　　　　　　　　　　　審核　　　　　　　　　　　　業務主管人員　　　　　　　　　　　　機關首長　　　　　　　　　　　　
　　　　　　　　　　　　　　　　　　　　　　　　　　　　主辦統計人員　　　　　　　　　　　　　　　　　　　　　中華民國115年01月08日編製</t>
    <phoneticPr fontId="4" type="noConversion"/>
  </si>
  <si>
    <t>填表　　　　　　　　　　　　審核　　　　　　　　　　　　業務主管人員　　　　　　　　　　　　機關首長　　　　　　　　　　　　
　　　　　　　　　　　　　　　　　　　　　　　　　　　　主辦統計人員　　　　　　　　　　　　　　　　　　　　　中華民國115年04月09日編製</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</si>
  <si>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</si>
  <si>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</si>
  <si>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</si>
  <si>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r>
      <t>臺東縣金峰</t>
    </r>
    <r>
      <rPr>
        <sz val="24"/>
        <color rgb="FFFF0000"/>
        <rFont val="標楷體"/>
        <family val="4"/>
        <charset val="136"/>
      </rPr>
      <t>鄉</t>
    </r>
    <r>
      <rPr>
        <sz val="24"/>
        <rFont val="標楷體"/>
        <family val="4"/>
        <charset val="136"/>
      </rPr>
      <t>路邊停車位概況－電動汽車充電專用停車位</t>
    </r>
    <phoneticPr fontId="4" type="noConversion"/>
  </si>
  <si>
    <t>總計</t>
  </si>
  <si>
    <r>
      <t>填表　　　　　　　　審核　　　　　　   　      業務主管人員　　 　　　　　              　機關首長
　　　　　　　　　　　　　　　　　　           主辦統計人員　　　　　　　　　　　　　　　　　　　　　　                 　</t>
    </r>
    <r>
      <rPr>
        <sz val="12"/>
        <color rgb="FFFF0000"/>
        <rFont val="標楷體"/>
        <family val="4"/>
        <charset val="136"/>
      </rPr>
      <t>中華民國115年01月08日編製</t>
    </r>
    <phoneticPr fontId="4" type="noConversion"/>
  </si>
  <si>
    <r>
      <t>中華民國</t>
    </r>
    <r>
      <rPr>
        <u/>
        <sz val="14"/>
        <rFont val="標楷體"/>
        <family val="4"/>
        <charset val="136"/>
      </rPr>
      <t xml:space="preserve">  115   </t>
    </r>
    <r>
      <rPr>
        <sz val="14"/>
        <rFont val="標楷體"/>
        <family val="4"/>
        <charset val="136"/>
      </rPr>
      <t>年第</t>
    </r>
    <r>
      <rPr>
        <u/>
        <sz val="14"/>
        <rFont val="標楷體"/>
        <family val="4"/>
        <charset val="136"/>
      </rPr>
      <t xml:space="preserve"> 1   </t>
    </r>
    <r>
      <rPr>
        <sz val="14"/>
        <rFont val="標楷體"/>
        <family val="4"/>
        <charset val="136"/>
      </rPr>
      <t>季底</t>
    </r>
    <phoneticPr fontId="4" type="noConversion"/>
  </si>
  <si>
    <r>
      <t>填表　　　　　　　　審核　　　　　　   　      業務主管人員　　 　　　　　              　機關首長
　　　　　　　　　　　　　　　　　　           主辦統計人員　　　　　　　　　　　　　　　　　　　　　　                 　</t>
    </r>
    <r>
      <rPr>
        <sz val="12"/>
        <color rgb="FFFF0000"/>
        <rFont val="標楷體"/>
        <family val="4"/>
        <charset val="136"/>
      </rPr>
      <t>中華民國115年04月09日編製</t>
    </r>
    <phoneticPr fontId="4" type="noConversion"/>
  </si>
  <si>
    <r>
      <t>中華民國</t>
    </r>
    <r>
      <rPr>
        <u/>
        <sz val="14"/>
        <rFont val="標楷體"/>
        <family val="4"/>
        <charset val="136"/>
      </rPr>
      <t xml:space="preserve">  114   </t>
    </r>
    <r>
      <rPr>
        <sz val="14"/>
        <rFont val="標楷體"/>
        <family val="4"/>
        <charset val="136"/>
      </rPr>
      <t>年第</t>
    </r>
    <r>
      <rPr>
        <u/>
        <sz val="14"/>
        <rFont val="標楷體"/>
        <family val="4"/>
        <charset val="136"/>
      </rPr>
      <t xml:space="preserve"> 4   </t>
    </r>
    <r>
      <rPr>
        <sz val="14"/>
        <rFont val="標楷體"/>
        <family val="4"/>
        <charset val="136"/>
      </rPr>
      <t>季底</t>
    </r>
    <phoneticPr fontId="4" type="noConversion"/>
  </si>
  <si>
    <t>20623-05-07-3</t>
    <phoneticPr fontId="4" type="noConversion"/>
  </si>
  <si>
    <r>
      <t>臺東縣金峰</t>
    </r>
    <r>
      <rPr>
        <sz val="24"/>
        <color rgb="FFFF0000"/>
        <rFont val="標楷體"/>
        <family val="4"/>
        <charset val="136"/>
      </rPr>
      <t>鄉</t>
    </r>
    <r>
      <rPr>
        <sz val="24"/>
        <rFont val="標楷體"/>
        <family val="4"/>
        <charset val="136"/>
      </rPr>
      <t>孕婦及育有六歲以下兒童者停車位概況</t>
    </r>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</si>
  <si>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</si>
  <si>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</si>
  <si>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</si>
  <si>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</si>
  <si>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</si>
  <si>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</si>
  <si>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</si>
  <si>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</si>
  <si>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</si>
  <si>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</si>
  <si>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r>
      <t>填表說明：1.本表編製1式3份，1份送主計室，1份自存，1份送</t>
    </r>
    <r>
      <rPr>
        <sz val="12"/>
        <color rgb="FFFF0000"/>
        <rFont val="標楷體"/>
        <family val="4"/>
        <charset val="136"/>
      </rPr>
      <t>臺東縣政府交通及養護工程處(交通管理科)。</t>
    </r>
    <r>
      <rPr>
        <sz val="12"/>
        <rFont val="標楷體"/>
        <family val="4"/>
        <charset val="136"/>
      </rPr>
      <t xml:space="preserve">
　　　　　2.本表資料不含建築物附設停車位及風景遊樂區停車位。
　　　　　3.同一場域如符合兒童及少年福利與權益保障法第33條之1所列二款以上之場所類別，請於各場所類別分別列計。</t>
    </r>
    <phoneticPr fontId="4" type="noConversion"/>
  </si>
  <si>
    <t>填表　　　　　　　　　　　　審核　　　　　　　　　　          　　業務主管人員　　 　　　　　       　　　　機關首長
　　　　　　　　　　　　　　　　　　　　　　　　　　　          　主辦統計人員　　　　　　　　　　　                         　中華民國115年01月08日編製</t>
    <phoneticPr fontId="4" type="noConversion"/>
  </si>
  <si>
    <t>填表　　　　　　　　　　　　審核　　　　　　　　　　          　　業務主管人員　　 　　　　　       　　　　機關首長
　　　　　　　　　　　　　　　　　　　　　　　　　　　          　主辦統計人員　　　　　　　　　　　                         　中華民國115年04月09日編製</t>
    <phoneticPr fontId="4" type="noConversion"/>
  </si>
  <si>
    <t>金峰鄉公所民政課</t>
  </si>
  <si>
    <t>年報</t>
  </si>
  <si>
    <t>每年終了後4個月內編報</t>
  </si>
  <si>
    <t>表號</t>
  </si>
  <si>
    <t>30294-04-01-3</t>
  </si>
  <si>
    <t>鄉鎮市別</t>
  </si>
  <si>
    <t>公私立別</t>
  </si>
  <si>
    <t>總      計</t>
  </si>
  <si>
    <t>經　　規　　劃　　並　　啟　　用　　者</t>
  </si>
  <si>
    <t>未　經　規　劃　者</t>
  </si>
  <si>
    <t>年底處數</t>
  </si>
  <si>
    <r>
      <t xml:space="preserve">年底土地面積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</si>
  <si>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</si>
  <si>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</si>
  <si>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</si>
  <si>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</si>
  <si>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</si>
  <si>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</si>
  <si>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</si>
  <si>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</si>
  <si>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合計</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</si>
  <si>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</si>
  <si>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</si>
  <si>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</si>
  <si>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</si>
  <si>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</si>
  <si>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</si>
  <si>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</si>
  <si>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</si>
  <si>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備  註</t>
  </si>
  <si>
    <t>機關首長</t>
  </si>
  <si>
    <t>資料來源：依據本所所報資料彙編。</t>
  </si>
  <si>
    <t>填表說明：1.本表編製3份，於完成會核程序並經機關長官核章後，1份送本所主計室，1份自存外，1份送臺東縣政府民政處。</t>
  </si>
  <si>
    <t>2.所轄如有以土葬之墓基供埋葬骨灰使用，則會產生1墓基有多個骨灰盒(罐)之情況，年度埋葬數會大於年度墓基使用數。</t>
  </si>
  <si>
    <t>臺東縣金峰鄉公墓設施概況</t>
    <phoneticPr fontId="3" type="noConversion"/>
  </si>
  <si>
    <t>中華民國  114  年</t>
    <phoneticPr fontId="3" type="noConversion"/>
  </si>
  <si>
    <t>中華民國115年03月03日編製</t>
    <phoneticPr fontId="3" type="noConversion"/>
  </si>
  <si>
    <t>30294-04-02-3</t>
  </si>
  <si>
    <t>年底最大容量</t>
  </si>
  <si>
    <t>年底已使用量
（含本年納入數量）</t>
  </si>
  <si>
    <t>年底尚未使用量</t>
  </si>
  <si>
    <t>本年納入數量</t>
  </si>
  <si>
    <t>本年遷出數量</t>
  </si>
  <si>
    <t>合計
（位）</t>
  </si>
  <si>
    <t>骨骸
（位）</t>
  </si>
  <si>
    <t>骨灰
（位）</t>
  </si>
  <si>
    <t>填表說明：本表編製3份，於完成會核程序並經機關長官核章後，1份送本所主計室，1份自存外，1份送臺東縣政府民政處。</t>
  </si>
  <si>
    <t>臺東縣金峰鄉骨灰(骸)存放設施概況</t>
    <phoneticPr fontId="3" type="noConversion"/>
  </si>
  <si>
    <t>中華民國  114　年</t>
    <phoneticPr fontId="3" type="noConversion"/>
  </si>
  <si>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</si>
  <si>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</si>
  <si>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</si>
  <si>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</si>
  <si>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</si>
  <si>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</si>
  <si>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</si>
  <si>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</si>
  <si>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</si>
  <si>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</si>
  <si>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</si>
  <si>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</si>
  <si>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</si>
  <si>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</si>
  <si>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</si>
  <si>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</si>
  <si>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</si>
  <si>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</si>
  <si>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男</t>
  </si>
  <si>
    <t>女</t>
  </si>
  <si>
    <t xml:space="preserve">          2.本年環保葬件數、本年殯葬設施違反殯葬法規處分件數係指公、私立殯葬管理業務均為統計範圍。</t>
  </si>
  <si>
    <t>臺東縣金峰鄉殯葬管理業務概況</t>
    <phoneticPr fontId="3" type="noConversion"/>
  </si>
  <si>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</si>
  <si>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</si>
  <si>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</si>
  <si>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</si>
  <si>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</si>
  <si>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</si>
  <si>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</si>
  <si>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</si>
  <si>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</si>
  <si>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</si>
  <si>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</si>
  <si>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中華民國 114 年</t>
    <phoneticPr fontId="3" type="noConversion"/>
  </si>
  <si>
    <t>臺東縣金峰鄉殯儀館設施概況</t>
    <phoneticPr fontId="3" type="noConversion"/>
  </si>
  <si>
    <t>30294-04-05-3</t>
  </si>
  <si>
    <t>年底火化場數
（處）</t>
  </si>
  <si>
    <t>年底土地面積
(平方公尺)</t>
  </si>
  <si>
    <r>
      <t>年底總樓地板面積</t>
    </r>
    <r>
      <rPr>
        <sz val="12"/>
        <color rgb="FF000000"/>
        <rFont val="Times New Roman"/>
        <family val="1"/>
      </rPr>
      <t xml:space="preserve">
</t>
    </r>
    <r>
      <rPr>
        <sz val="12"/>
        <color rgb="FF000000"/>
        <rFont val="標楷體"/>
        <family val="4"/>
        <charset val="136"/>
      </rPr>
      <t>（平方公尺）</t>
    </r>
  </si>
  <si>
    <t>年底每日最大處理量
（具）</t>
  </si>
  <si>
    <t>年底火化爐數
（座）</t>
  </si>
  <si>
    <t>本年火化數
（具）</t>
  </si>
  <si>
    <t>性別不詳</t>
  </si>
  <si>
    <t xml:space="preserve">    審核</t>
  </si>
  <si>
    <t>臺東縣金峰鄉火化場設施概況</t>
    <phoneticPr fontId="3" type="noConversion"/>
  </si>
  <si>
    <r>
      <t>臺東縣</t>
    </r>
    <r>
      <rPr>
        <sz val="9"/>
        <color indexed="10"/>
        <rFont val="標楷體"/>
        <family val="4"/>
        <charset val="136"/>
      </rPr>
      <t>金峰鄉公所農業課</t>
    </r>
    <phoneticPr fontId="4" type="noConversion"/>
  </si>
  <si>
    <t>次年二月底前編報</t>
    <phoneticPr fontId="73" type="noConversion"/>
  </si>
  <si>
    <t>20341-07-01-3</t>
    <phoneticPr fontId="4" type="noConversion"/>
  </si>
  <si>
    <r>
      <t>臺東縣</t>
    </r>
    <r>
      <rPr>
        <sz val="14"/>
        <color indexed="10"/>
        <rFont val="標楷體"/>
        <family val="4"/>
        <charset val="136"/>
      </rPr>
      <t>金峰鄉</t>
    </r>
    <r>
      <rPr>
        <sz val="14"/>
        <rFont val="標楷體"/>
        <family val="4"/>
        <charset val="136"/>
      </rPr>
      <t>漁戶數及漁戶人口數</t>
    </r>
    <phoneticPr fontId="4" type="noConversion"/>
  </si>
  <si>
    <t>單位：</t>
  </si>
  <si>
    <t>戶數：戶</t>
  </si>
  <si>
    <t>人口數：人</t>
    <phoneticPr fontId="4" type="noConversion"/>
  </si>
  <si>
    <t>鄉鎮別</t>
    <phoneticPr fontId="4" type="noConversion"/>
  </si>
  <si>
    <t>漁戶數</t>
  </si>
  <si>
    <t>漁戶人口數</t>
  </si>
  <si>
    <t>(市區)</t>
    <phoneticPr fontId="4" type="noConversion"/>
  </si>
  <si>
    <t>合計</t>
    <phoneticPr fontId="4" type="noConversion"/>
  </si>
  <si>
    <t>遠洋漁業</t>
  </si>
  <si>
    <t>近海漁業</t>
  </si>
  <si>
    <t>沿岸漁業</t>
  </si>
  <si>
    <t>內陸漁撈</t>
  </si>
  <si>
    <t>海面養殖</t>
  </si>
  <si>
    <t>內陸養殖</t>
  </si>
  <si>
    <t>金峰鄉</t>
    <phoneticPr fontId="4" type="noConversion"/>
  </si>
  <si>
    <t>機關首長</t>
    <phoneticPr fontId="4" type="noConversion"/>
  </si>
  <si>
    <t>資料來源：根據本所資料填報。</t>
    <phoneticPr fontId="4" type="noConversion"/>
  </si>
  <si>
    <t>填表說明：1.凡漁業收入達該年總收入二分之一以上者為漁戶，以戶籍登記者為準，兼營二種以上者，以其收入最高之一種列計。</t>
    <phoneticPr fontId="4" type="noConversion"/>
  </si>
  <si>
    <t>　　　　　2.戶內共同居住之寄籍人口，應予除外；因就學或服役暫時遷出人口，應視為漁戶人口。</t>
    <phoneticPr fontId="4" type="noConversion"/>
  </si>
  <si>
    <t>　　　　　3.本表編製3份，經陳核後，1份送主計室，1份自存外，1份送臺東縣政府農業處。</t>
    <phoneticPr fontId="4" type="noConversion"/>
  </si>
  <si>
    <t>中華民國 114  年底</t>
    <phoneticPr fontId="4" type="noConversion"/>
  </si>
  <si>
    <t>中華民國115年02月09日編製</t>
    <phoneticPr fontId="4" type="noConversion"/>
  </si>
  <si>
    <t>臺東縣金峰鄉公所農業課</t>
    <phoneticPr fontId="73" type="noConversion"/>
  </si>
  <si>
    <t>表        號</t>
    <phoneticPr fontId="73" type="noConversion"/>
  </si>
  <si>
    <t>20343-01-01-3</t>
    <phoneticPr fontId="73" type="noConversion"/>
  </si>
  <si>
    <r>
      <rPr>
        <sz val="14"/>
        <color indexed="8"/>
        <rFont val="標楷體"/>
        <family val="4"/>
        <charset val="136"/>
      </rPr>
      <t>臺東縣</t>
    </r>
    <r>
      <rPr>
        <sz val="14"/>
        <color indexed="10"/>
        <rFont val="標楷體"/>
        <family val="4"/>
        <charset val="136"/>
      </rPr>
      <t>金峰鄉漁業從業人數</t>
    </r>
    <phoneticPr fontId="73" type="noConversion"/>
  </si>
  <si>
    <t>人</t>
  </si>
  <si>
    <t/>
  </si>
  <si>
    <t>鄉鎮市區</t>
    <phoneticPr fontId="73" type="noConversion"/>
  </si>
  <si>
    <t>計</t>
    <phoneticPr fontId="73" type="noConversion"/>
  </si>
  <si>
    <t>專業</t>
  </si>
  <si>
    <t>兼業</t>
  </si>
  <si>
    <t>計</t>
  </si>
  <si>
    <t>小計</t>
    <phoneticPr fontId="73" type="noConversion"/>
  </si>
  <si>
    <t>專業</t>
    <phoneticPr fontId="73" type="noConversion"/>
  </si>
  <si>
    <t>小計</t>
  </si>
  <si>
    <t>兼業</t>
    <phoneticPr fontId="73" type="noConversion"/>
  </si>
  <si>
    <t>船員</t>
  </si>
  <si>
    <t>岸上人員</t>
  </si>
  <si>
    <r>
      <rPr>
        <sz val="14"/>
        <color indexed="8"/>
        <rFont val="標楷體"/>
        <family val="4"/>
        <charset val="136"/>
      </rPr>
      <t>臺東縣</t>
    </r>
    <r>
      <rPr>
        <sz val="14"/>
        <color indexed="10"/>
        <rFont val="標楷體"/>
        <family val="4"/>
        <charset val="136"/>
      </rPr>
      <t>金峰鄉漁業從業人數(續)</t>
    </r>
    <phoneticPr fontId="73" type="noConversion"/>
  </si>
  <si>
    <t>專業人員</t>
  </si>
  <si>
    <t>兼業人員</t>
  </si>
  <si>
    <t>資料來源：根據本所資料填報。</t>
    <phoneticPr fontId="73" type="noConversion"/>
  </si>
  <si>
    <t>填表說明：1.漁業從人員係指實際從事漁撈(包括船員及陸上事務員工及經營者)暨養殖(包括直接從事水產養殖工作人員及經營者)而不包括水產加工人員。</t>
    <phoneticPr fontId="73" type="noConversion"/>
  </si>
  <si>
    <r>
      <t>　　　　　2.本表編製</t>
    </r>
    <r>
      <rPr>
        <sz val="7"/>
        <color indexed="10"/>
        <rFont val="標楷體"/>
        <family val="4"/>
        <charset val="136"/>
      </rPr>
      <t>3</t>
    </r>
    <r>
      <rPr>
        <sz val="7"/>
        <rFont val="標楷體"/>
        <family val="4"/>
        <charset val="136"/>
      </rPr>
      <t>份，經陳核後，1份送主計室，1份自存外，1份送臺東縣政府農業處。</t>
    </r>
    <phoneticPr fontId="73" type="noConversion"/>
  </si>
  <si>
    <t>中華民國 114 年底</t>
    <phoneticPr fontId="73" type="noConversion"/>
  </si>
  <si>
    <t>金峰鄉</t>
    <phoneticPr fontId="73" type="noConversion"/>
  </si>
  <si>
    <t>中華民國114年02月09日編製</t>
    <phoneticPr fontId="4" type="noConversion"/>
  </si>
  <si>
    <t>每年終了後2個月內編報</t>
  </si>
  <si>
    <t>30293-03-01-3</t>
  </si>
  <si>
    <r>
      <rPr>
        <sz val="16"/>
        <color rgb="FF000000"/>
        <rFont val="標楷體"/>
        <family val="4"/>
        <charset val="136"/>
      </rPr>
      <t>臺東縣金峰鄉辦理調解業務概況</t>
    </r>
    <r>
      <rPr>
        <sz val="16"/>
        <color rgb="FF000000"/>
        <rFont val="Times New Roman"/>
        <family val="1"/>
      </rPr>
      <t>(</t>
    </r>
    <r>
      <rPr>
        <sz val="16"/>
        <color rgb="FF000000"/>
        <rFont val="標楷體"/>
        <family val="4"/>
        <charset val="136"/>
      </rPr>
      <t>續</t>
    </r>
    <r>
      <rPr>
        <sz val="16"/>
        <color rgb="FF000000"/>
        <rFont val="Times New Roman"/>
        <family val="1"/>
      </rPr>
      <t>)</t>
    </r>
  </si>
  <si>
    <t xml:space="preserve">             中華民國  114  年</t>
    <phoneticPr fontId="73" type="noConversion"/>
  </si>
  <si>
    <t>單位：件</t>
  </si>
  <si>
    <t xml:space="preserve">            中華民國  114  年</t>
    <phoneticPr fontId="73" type="noConversion"/>
  </si>
  <si>
    <t>結案件數總計</t>
  </si>
  <si>
    <t>民事結案件數</t>
  </si>
  <si>
    <t>刑事結案件數</t>
  </si>
  <si>
    <t>年底正在調解中未結案件數</t>
  </si>
  <si>
    <t>債權、債務</t>
  </si>
  <si>
    <t>物權</t>
  </si>
  <si>
    <t>親屬</t>
  </si>
  <si>
    <t>繼承</t>
  </si>
  <si>
    <t>商事</t>
  </si>
  <si>
    <t>營建工程</t>
  </si>
  <si>
    <t>妨害風化</t>
  </si>
  <si>
    <t>妨害婚姻及家庭</t>
  </si>
  <si>
    <t>傷害</t>
  </si>
  <si>
    <t>妨害自由名譽信用及秘密</t>
  </si>
  <si>
    <t>竊盜及侵占詐欺</t>
  </si>
  <si>
    <t>毀棄損壞</t>
  </si>
  <si>
    <t>成立</t>
  </si>
  <si>
    <t>不成立</t>
  </si>
  <si>
    <t>總　計</t>
  </si>
  <si>
    <t>中華民國115年02月04日編製</t>
    <phoneticPr fontId="73" type="noConversion"/>
  </si>
  <si>
    <t>臺東縣金峰鄉辦理調解業務概況</t>
    <phoneticPr fontId="3" type="noConversion"/>
  </si>
  <si>
    <t>30293-03-02-3</t>
  </si>
  <si>
    <t xml:space="preserve">                 中華民國114年底</t>
    <phoneticPr fontId="73" type="noConversion"/>
  </si>
  <si>
    <t>單位：個；人</t>
  </si>
  <si>
    <t>鄉鎮市數</t>
  </si>
  <si>
    <t>委員總人數</t>
  </si>
  <si>
    <t>性別</t>
  </si>
  <si>
    <t>年齡</t>
  </si>
  <si>
    <t>教育程度</t>
  </si>
  <si>
    <t>行業</t>
  </si>
  <si>
    <t>服務公職</t>
  </si>
  <si>
    <t>委員年資</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</si>
  <si>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</si>
  <si>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</si>
  <si>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</si>
  <si>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</si>
  <si>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</si>
  <si>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</si>
  <si>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</si>
  <si>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</si>
  <si>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</si>
  <si>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</si>
  <si>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</si>
  <si>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</si>
  <si>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</si>
  <si>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</si>
  <si>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</si>
  <si>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</si>
  <si>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</si>
  <si>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</si>
  <si>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</si>
  <si>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</si>
  <si>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　金峰鄉</t>
  </si>
  <si>
    <t>-</t>
  </si>
  <si>
    <t>臺東縣金峰鄉調解委員會組織概況</t>
    <phoneticPr fontId="3" type="noConversion"/>
  </si>
  <si>
    <t>30293-03-03-3</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</si>
  <si>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</si>
  <si>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</si>
  <si>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</si>
  <si>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</si>
  <si>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</si>
  <si>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</si>
  <si>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 xml:space="preserve">成立
比率
</t>
    </r>
    <r>
      <rPr>
        <sz val="12"/>
        <color rgb="FF000000"/>
        <rFont val="Times New Roman"/>
        <family val="1"/>
      </rPr>
      <t>(%)</t>
    </r>
  </si>
  <si>
    <t>總　　　計</t>
  </si>
  <si>
    <t xml:space="preserve">資料來源：依據各鄉鎮市公所所報資料彙編。
</t>
  </si>
  <si>
    <t>臺東縣金峰鄉辦理調解方式概況</t>
    <phoneticPr fontId="3" type="noConversion"/>
  </si>
  <si>
    <t>　中華民國　114　年</t>
    <phoneticPr fontId="3" type="noConversion"/>
  </si>
  <si>
    <t>中華民國115年02月04日編製</t>
    <phoneticPr fontId="3" type="noConversion"/>
  </si>
  <si>
    <t xml:space="preserve">          2.本表調解方式合計欄應與「30293-03-01-3臺東縣金峰鄉辦理調解業務概況」之結案件數總計相符。</t>
    <phoneticPr fontId="3" type="noConversion"/>
  </si>
  <si>
    <r>
      <t>臺東縣</t>
    </r>
    <r>
      <rPr>
        <sz val="12"/>
        <color rgb="FFFF0000"/>
        <rFont val="標楷體"/>
        <family val="4"/>
        <charset val="136"/>
      </rPr>
      <t>金峰鄉公所財經課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</si>
  <si>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</si>
  <si>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</si>
  <si>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</si>
  <si>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</si>
  <si>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r>
      <t>臺東縣</t>
    </r>
    <r>
      <rPr>
        <sz val="14"/>
        <color rgb="FFFF0000"/>
        <rFont val="標楷體"/>
        <family val="4"/>
        <charset val="136"/>
      </rPr>
      <t>金峰鄉</t>
    </r>
    <r>
      <rPr>
        <sz val="14"/>
        <color rgb="FF000000"/>
        <rFont val="標楷體"/>
        <family val="4"/>
        <charset val="136"/>
      </rPr>
      <t>天然災害水土保持設施損失情形</t>
    </r>
    <phoneticPr fontId="4" type="noConversion"/>
  </si>
  <si>
    <t xml:space="preserve">   單 位：新台幣千元</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</si>
  <si>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</si>
  <si>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</si>
  <si>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</si>
  <si>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</si>
  <si>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</si>
  <si>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</si>
  <si>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</si>
  <si>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</si>
  <si>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</si>
  <si>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</si>
  <si>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</si>
  <si>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</si>
  <si>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</si>
  <si>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(災  害  名  稱)</t>
  </si>
  <si>
    <t xml:space="preserve">     震</t>
  </si>
  <si>
    <t xml:space="preserve">     颱</t>
  </si>
  <si>
    <t xml:space="preserve">     風</t>
  </si>
  <si>
    <t xml:space="preserve">     水</t>
  </si>
  <si>
    <t xml:space="preserve">     災</t>
  </si>
  <si>
    <t xml:space="preserve">     其</t>
  </si>
  <si>
    <t xml:space="preserve">     他</t>
  </si>
  <si>
    <t xml:space="preserve">     害</t>
  </si>
  <si>
    <t xml:space="preserve"> 機關首長</t>
  </si>
  <si>
    <t>中華民國    年  月   日編製</t>
  </si>
  <si>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</si>
  <si>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</si>
  <si>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t>114年9月樺加沙颱風</t>
  </si>
  <si>
    <t>114年09月</t>
    <phoneticPr fontId="4" type="noConversion"/>
  </si>
  <si>
    <r>
      <t xml:space="preserve"> 臺東縣</t>
    </r>
    <r>
      <rPr>
        <sz val="12"/>
        <color rgb="FFFF0000"/>
        <rFont val="標楷體"/>
        <family val="4"/>
        <charset val="136"/>
      </rPr>
      <t>金峰鄉</t>
    </r>
    <r>
      <rPr>
        <sz val="12"/>
        <color rgb="FF000000"/>
        <rFont val="標楷體"/>
        <family val="4"/>
        <charset val="136"/>
      </rPr>
      <t>公所財經課</t>
    </r>
    <phoneticPr fontId="165" type="noConversion"/>
  </si>
  <si>
    <r>
      <t>年度終了後</t>
    </r>
    <r>
      <rPr>
        <sz val="12"/>
        <color rgb="FFFF0000"/>
        <rFont val="標楷體"/>
        <family val="4"/>
        <charset val="136"/>
      </rPr>
      <t>1個月又20日</t>
    </r>
    <r>
      <rPr>
        <sz val="12"/>
        <color rgb="FF000000"/>
        <rFont val="標楷體"/>
        <family val="4"/>
        <charset val="136"/>
      </rPr>
      <t>內填報</t>
    </r>
    <phoneticPr fontId="165" type="noConversion"/>
  </si>
  <si>
    <t>20329-02-01-3</t>
    <phoneticPr fontId="165" type="noConversion"/>
  </si>
  <si>
    <r>
      <t>臺東縣</t>
    </r>
    <r>
      <rPr>
        <sz val="16"/>
        <color rgb="FFFF0000"/>
        <rFont val="標楷體"/>
        <family val="4"/>
        <charset val="136"/>
      </rPr>
      <t>金峰鄉</t>
    </r>
    <r>
      <rPr>
        <sz val="16"/>
        <color rgb="FF000000"/>
        <rFont val="標楷體"/>
        <family val="4"/>
        <charset val="136"/>
      </rPr>
      <t>農路改善及維護工程</t>
    </r>
    <phoneticPr fontId="165" type="noConversion"/>
  </si>
  <si>
    <t>單位：道路長度-公里</t>
  </si>
  <si>
    <t xml:space="preserve">      中華民國    114    年度</t>
    <phoneticPr fontId="165"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</si>
  <si>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</si>
  <si>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</si>
  <si>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</si>
  <si>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</si>
  <si>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</si>
  <si>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</si>
  <si>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</si>
  <si>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</si>
  <si>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</si>
  <si>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</si>
  <si>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</si>
  <si>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</si>
  <si>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 xml:space="preserve"> 合       計</t>
  </si>
  <si>
    <r>
      <t xml:space="preserve"> 114</t>
    </r>
    <r>
      <rPr>
        <sz val="12"/>
        <color rgb="FF212529"/>
        <rFont val="細明體"/>
        <family val="3"/>
        <charset val="136"/>
      </rPr>
      <t>年</t>
    </r>
    <r>
      <rPr>
        <sz val="12"/>
        <color rgb="FF212529"/>
        <rFont val="Segoe UI"/>
        <family val="2"/>
      </rPr>
      <t>9</t>
    </r>
    <r>
      <rPr>
        <sz val="12"/>
        <color rgb="FF212529"/>
        <rFont val="細明體"/>
        <family val="3"/>
        <charset val="136"/>
      </rPr>
      <t>月樺加沙颱風災害</t>
    </r>
    <r>
      <rPr>
        <sz val="12"/>
        <color rgb="FF212529"/>
        <rFont val="Segoe UI"/>
        <family val="2"/>
      </rPr>
      <t>-H3</t>
    </r>
    <r>
      <rPr>
        <sz val="12"/>
        <color rgb="FF212529"/>
        <rFont val="細明體"/>
        <family val="3"/>
        <charset val="136"/>
      </rPr>
      <t>類別</t>
    </r>
    <r>
      <rPr>
        <sz val="12"/>
        <color rgb="FF212529"/>
        <rFont val="Segoe UI"/>
        <family val="2"/>
      </rPr>
      <t>-</t>
    </r>
    <r>
      <rPr>
        <sz val="12"/>
        <color rgb="FF212529"/>
        <rFont val="細明體"/>
        <family val="3"/>
        <charset val="136"/>
      </rPr>
      <t>金峰鄉嘉蘭村蘭山農路災後復建工程</t>
    </r>
    <phoneticPr fontId="165" type="noConversion"/>
  </si>
  <si>
    <t>金峰鄉</t>
    <phoneticPr fontId="165" type="noConversion"/>
  </si>
  <si>
    <r>
      <t>114</t>
    </r>
    <r>
      <rPr>
        <sz val="12"/>
        <color rgb="FF212529"/>
        <rFont val="細明體"/>
        <family val="3"/>
        <charset val="136"/>
      </rPr>
      <t>年</t>
    </r>
    <r>
      <rPr>
        <sz val="12"/>
        <color rgb="FF212529"/>
        <rFont val="Segoe UI"/>
        <family val="2"/>
      </rPr>
      <t>9</t>
    </r>
    <r>
      <rPr>
        <sz val="12"/>
        <color rgb="FF212529"/>
        <rFont val="細明體"/>
        <family val="3"/>
        <charset val="136"/>
      </rPr>
      <t>月樺加沙颱風</t>
    </r>
    <r>
      <rPr>
        <sz val="12"/>
        <color rgb="FF212529"/>
        <rFont val="Segoe UI"/>
        <family val="2"/>
      </rPr>
      <t>-H3</t>
    </r>
    <r>
      <rPr>
        <sz val="12"/>
        <color rgb="FF212529"/>
        <rFont val="細明體"/>
        <family val="3"/>
        <charset val="136"/>
      </rPr>
      <t>類別</t>
    </r>
    <r>
      <rPr>
        <sz val="12"/>
        <color rgb="FF212529"/>
        <rFont val="Segoe UI"/>
        <family val="2"/>
      </rPr>
      <t>-</t>
    </r>
    <r>
      <rPr>
        <sz val="12"/>
        <color rgb="FF212529"/>
        <rFont val="細明體"/>
        <family val="3"/>
        <charset val="136"/>
      </rPr>
      <t>正興村農東太金</t>
    </r>
    <r>
      <rPr>
        <sz val="12"/>
        <color rgb="FF212529"/>
        <rFont val="Segoe UI"/>
        <family val="2"/>
      </rPr>
      <t>050</t>
    </r>
    <r>
      <rPr>
        <sz val="12"/>
        <color rgb="FF212529"/>
        <rFont val="細明體"/>
        <family val="3"/>
        <charset val="136"/>
      </rPr>
      <t>農路災害復建工程</t>
    </r>
    <phoneticPr fontId="165" type="noConversion"/>
  </si>
  <si>
    <t>資料來源 : 根據本所資料編製。</t>
    <phoneticPr fontId="16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</si>
  <si>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65" type="noConversion"/>
  </si>
  <si>
    <r>
      <t xml:space="preserve">   臺東縣</t>
    </r>
    <r>
      <rPr>
        <sz val="12"/>
        <color rgb="FFFF0000"/>
        <rFont val="標楷體"/>
        <family val="4"/>
        <charset val="136"/>
      </rPr>
      <t>金峰鄉</t>
    </r>
    <r>
      <rPr>
        <sz val="12"/>
        <color rgb="FF000000"/>
        <rFont val="標楷體"/>
        <family val="4"/>
        <charset val="136"/>
      </rPr>
      <t>公所財經課</t>
    </r>
    <phoneticPr fontId="165" type="noConversion"/>
  </si>
  <si>
    <t>20535-09-01-3</t>
    <phoneticPr fontId="165" type="noConversion"/>
  </si>
  <si>
    <r>
      <t>臺東縣</t>
    </r>
    <r>
      <rPr>
        <sz val="16"/>
        <color rgb="FFFF0000"/>
        <rFont val="標楷體"/>
        <family val="4"/>
        <charset val="136"/>
      </rPr>
      <t>金峰鄉</t>
    </r>
    <r>
      <rPr>
        <sz val="16"/>
        <color rgb="FF000000"/>
        <rFont val="標楷體"/>
        <family val="4"/>
        <charset val="136"/>
      </rPr>
      <t>治山防災整體治理工程</t>
    </r>
    <phoneticPr fontId="165" type="noConversion"/>
  </si>
  <si>
    <t>長度單位:公尺M</t>
    <phoneticPr fontId="165" type="noConversion"/>
  </si>
  <si>
    <t xml:space="preserve">                 中華民國  114    年度</t>
    <phoneticPr fontId="165" type="noConversion"/>
  </si>
  <si>
    <t>工程費單位：新台幣元</t>
    <phoneticPr fontId="165" type="noConversion"/>
  </si>
  <si>
    <t>工            作            數            量</t>
  </si>
  <si>
    <t>縣      (市)</t>
  </si>
  <si>
    <t>防砂壩(座)</t>
  </si>
  <si>
    <t>整流(公尺)</t>
  </si>
  <si>
    <t>固床工(座)</t>
  </si>
  <si>
    <t>合計</t>
    <phoneticPr fontId="165" type="noConversion"/>
  </si>
  <si>
    <t>金峰鄉金崙溪巴拉奧橋上游清疏工程</t>
    <phoneticPr fontId="165" type="noConversion"/>
  </si>
  <si>
    <t>金峰鄉豐收橋
上游第一期清疏工程</t>
    <phoneticPr fontId="165" type="noConversion"/>
  </si>
  <si>
    <t>金峰鄉佳崙溪第一期
清疏工程</t>
    <phoneticPr fontId="165" type="noConversion"/>
  </si>
  <si>
    <t>中華民國115年01月20日編製</t>
    <phoneticPr fontId="165" type="noConversion"/>
  </si>
  <si>
    <t>資料來源：依據本所資料編報。</t>
  </si>
  <si>
    <r>
      <t>填表說明：本表編製1式3份，1份送主計室，1份自存，1份送</t>
    </r>
    <r>
      <rPr>
        <sz val="12"/>
        <color rgb="FFFF0000"/>
        <rFont val="標楷體"/>
        <family val="4"/>
        <charset val="136"/>
      </rPr>
      <t>臺東縣政府農業處</t>
    </r>
    <r>
      <rPr>
        <sz val="12"/>
        <color rgb="FF000000"/>
        <rFont val="標楷體"/>
        <family val="4"/>
        <charset val="136"/>
      </rPr>
      <t>。</t>
    </r>
  </si>
  <si>
    <r>
      <t xml:space="preserve"> 臺東縣</t>
    </r>
    <r>
      <rPr>
        <sz val="12"/>
        <color rgb="FFFF0000"/>
        <rFont val="標楷體"/>
        <family val="4"/>
        <charset val="136"/>
      </rPr>
      <t>金峰鄉公所財經課</t>
    </r>
    <phoneticPr fontId="165" type="noConversion"/>
  </si>
  <si>
    <r>
      <t>臺東縣</t>
    </r>
    <r>
      <rPr>
        <sz val="16"/>
        <color rgb="FFFF0000"/>
        <rFont val="標楷體"/>
        <family val="4"/>
        <charset val="136"/>
      </rPr>
      <t>金峰鄉</t>
    </r>
    <r>
      <rPr>
        <sz val="16"/>
        <color rgb="FF000000"/>
        <rFont val="標楷體"/>
        <family val="4"/>
        <charset val="136"/>
      </rPr>
      <t>治山防災整體治理工程(續)</t>
    </r>
    <phoneticPr fontId="165" type="noConversion"/>
  </si>
  <si>
    <t>中華民國   114   年度</t>
    <phoneticPr fontId="165" type="noConversion"/>
  </si>
  <si>
    <t>護岸(公尺)</t>
  </si>
  <si>
    <t>魚道(座)</t>
  </si>
  <si>
    <t>蝕溝控制(公尺)</t>
  </si>
  <si>
    <t>崩塌地處理(公頃)</t>
  </si>
  <si>
    <t>植生綠美化(平方公尺)</t>
  </si>
  <si>
    <t>生物通道(座)</t>
  </si>
  <si>
    <t>其他(座、塊、公尺、公頃、平方公尺)</t>
  </si>
  <si>
    <r>
      <t xml:space="preserve">  </t>
    </r>
    <r>
      <rPr>
        <sz val="12"/>
        <color indexed="8"/>
        <rFont val="標楷體"/>
        <family val="4"/>
        <charset val="136"/>
      </rPr>
      <t>填  表</t>
    </r>
  </si>
  <si>
    <r>
      <t xml:space="preserve">  </t>
    </r>
    <r>
      <rPr>
        <sz val="12"/>
        <color indexed="8"/>
        <rFont val="標楷體"/>
        <family val="4"/>
        <charset val="136"/>
      </rPr>
      <t>審  核</t>
    </r>
  </si>
  <si>
    <t>中華民國115年01月20日編製</t>
    <phoneticPr fontId="73" type="noConversion"/>
  </si>
  <si>
    <t>資料來源：根據本所資料編製。</t>
    <phoneticPr fontId="165" type="noConversion"/>
  </si>
  <si>
    <t>中華民國  114   年度</t>
    <phoneticPr fontId="4" type="noConversion"/>
  </si>
  <si>
    <t>每年終了後3個月內編報</t>
  </si>
  <si>
    <t>11130-00-01-3</t>
  </si>
  <si>
    <t>臺東縣金峰鄉宗教財團法人概況</t>
  </si>
  <si>
    <t>中華民國　　　年底</t>
  </si>
  <si>
    <t>單位：個</t>
  </si>
  <si>
    <t>佛教</t>
  </si>
  <si>
    <t>道教</t>
  </si>
  <si>
    <t>三一(夏)教</t>
  </si>
  <si>
    <t>理教</t>
  </si>
  <si>
    <t>一貫道</t>
  </si>
  <si>
    <t>先天救教</t>
  </si>
  <si>
    <t>天德聖教</t>
  </si>
  <si>
    <t>軒轅教</t>
  </si>
  <si>
    <t>天帝教</t>
  </si>
  <si>
    <t>彌勒大道</t>
  </si>
  <si>
    <t>天道</t>
  </si>
  <si>
    <t>猶太教</t>
  </si>
  <si>
    <t>天主教</t>
  </si>
  <si>
    <t>基督教</t>
  </si>
  <si>
    <t>總　　計</t>
  </si>
  <si>
    <t>伊斯蘭教</t>
  </si>
  <si>
    <t>東正教</t>
  </si>
  <si>
    <t>摩門教</t>
  </si>
  <si>
    <t>天理教</t>
  </si>
  <si>
    <t>巴哈伊教</t>
  </si>
  <si>
    <t>統一教</t>
  </si>
  <si>
    <t>山達基</t>
  </si>
  <si>
    <t>真光教團</t>
  </si>
  <si>
    <t>中華民國  年  月  日編製</t>
  </si>
  <si>
    <t>資料來源：依據本所核准或備案申請表彙編。</t>
  </si>
  <si>
    <t xml:space="preserve">          2.依內政部公開之宗教統計基本原則與基準，列入主要宗教統計類別計22個。</t>
  </si>
  <si>
    <t>11130-00-02-3</t>
  </si>
  <si>
    <t>鄉鎮市
及宗教別</t>
  </si>
  <si>
    <r>
      <t>寺　　　　　　　廟　　　　　　　數</t>
    </r>
    <r>
      <rPr>
        <sz val="12"/>
        <color rgb="FF000000"/>
        <rFont val="Times New Roman"/>
        <family val="1"/>
      </rPr>
      <t xml:space="preserve"> </t>
    </r>
    <r>
      <rPr>
        <sz val="12"/>
        <color rgb="FF000000"/>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</si>
  <si>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</si>
  <si>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</si>
  <si>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</si>
  <si>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</si>
  <si>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</si>
  <si>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</si>
  <si>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</si>
  <si>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</si>
  <si>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</si>
  <si>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</si>
  <si>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
        <family val="1"/>
      </rPr>
      <t>(</t>
    </r>
    <r>
      <rPr>
        <sz val="12"/>
        <color rgb="FF000000"/>
        <rFont val="標楷體"/>
        <family val="4"/>
        <charset val="136"/>
      </rPr>
      <t>平方公尺</t>
    </r>
    <r>
      <rPr>
        <sz val="12"/>
        <color rgb="FF000000"/>
        <rFont val="Times New Roman"/>
        <family val="1"/>
      </rPr>
      <t>)</t>
    </r>
  </si>
  <si>
    <r>
      <t xml:space="preserve">基地面積
</t>
    </r>
    <r>
      <rPr>
        <sz val="12"/>
        <color rgb="FF000000"/>
        <rFont val="Times New Roman"/>
        <family val="1"/>
      </rPr>
      <t>(</t>
    </r>
    <r>
      <rPr>
        <sz val="12"/>
        <color rgb="FF000000"/>
        <rFont val="標楷體"/>
        <family val="4"/>
        <charset val="136"/>
      </rPr>
      <t>平方公尺)</t>
    </r>
  </si>
  <si>
    <r>
      <t xml:space="preserve">建物面積
</t>
    </r>
    <r>
      <rPr>
        <sz val="12"/>
        <color rgb="FF000000"/>
        <rFont val="Times New Roman"/>
        <family val="1"/>
      </rPr>
      <t>(</t>
    </r>
    <r>
      <rPr>
        <sz val="12"/>
        <color rgb="FF000000"/>
        <rFont val="標楷體"/>
        <family val="4"/>
        <charset val="136"/>
      </rPr>
      <t>平方公尺)</t>
    </r>
  </si>
  <si>
    <t>中華 聖教</t>
  </si>
  <si>
    <t>宇宙彌勒皇教</t>
  </si>
  <si>
    <t>玄門 真宗</t>
  </si>
  <si>
    <t>天     道</t>
  </si>
  <si>
    <t>其他
宗教</t>
  </si>
  <si>
    <t>儒教</t>
  </si>
  <si>
    <t>黃中</t>
  </si>
  <si>
    <t xml:space="preserve">          2.依內政部公開之宗教統計基本原則與基準，本表格列入主要宗教統計類別計11個。</t>
  </si>
  <si>
    <t>11130-00-03-3</t>
  </si>
  <si>
    <t>臺東縣金峰鄉教會（堂）概況 (續)</t>
  </si>
  <si>
    <t>單位：座</t>
  </si>
  <si>
    <t xml:space="preserve">               </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</si>
  <si>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</si>
  <si>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</si>
  <si>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</si>
  <si>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</si>
  <si>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</si>
  <si>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</si>
  <si>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</si>
  <si>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</si>
  <si>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</si>
  <si>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</si>
  <si>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</si>
  <si>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</si>
  <si>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</si>
  <si>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</si>
  <si>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
        <family val="1"/>
      </rPr>
      <t xml:space="preserve"> </t>
    </r>
    <r>
      <rPr>
        <sz val="12"/>
        <color rgb="FF000000"/>
        <rFont val="標楷體"/>
        <family val="4"/>
        <charset val="136"/>
      </rPr>
      <t>計</t>
    </r>
  </si>
  <si>
    <t>11130-00-04-3</t>
  </si>
  <si>
    <r>
      <t>鄉鎮市</t>
    </r>
    <r>
      <rPr>
        <sz val="11"/>
        <color rgb="FF000000"/>
        <rFont val="Times New Roman"/>
        <family val="1"/>
      </rPr>
      <t xml:space="preserve">
</t>
    </r>
    <r>
      <rPr>
        <sz val="11"/>
        <color rgb="FF000000"/>
        <rFont val="標楷體"/>
        <family val="4"/>
        <charset val="136"/>
      </rPr>
      <t>及宗教別</t>
    </r>
  </si>
  <si>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</si>
  <si>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</si>
  <si>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</si>
  <si>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</si>
  <si>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</si>
  <si>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</si>
  <si>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</si>
  <si>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</si>
  <si>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</si>
  <si>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</si>
  <si>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</si>
  <si>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</si>
  <si>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</si>
  <si>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</si>
  <si>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</si>
  <si>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</si>
  <si>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</si>
  <si>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</si>
  <si>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</si>
  <si>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t>寺廟(含財團法人)</t>
  </si>
  <si>
    <t>合   計</t>
  </si>
  <si>
    <t>中 華 聖 教</t>
  </si>
  <si>
    <t>玄 門 真 宗</t>
  </si>
  <si>
    <t>天      道</t>
  </si>
  <si>
    <t>教堂(含財團法人)</t>
  </si>
  <si>
    <t>合    計</t>
  </si>
  <si>
    <t>臺東縣金峰鄉宗教財團法人概況（續）</t>
    <phoneticPr fontId="3" type="noConversion"/>
  </si>
  <si>
    <t>臺東縣金峰鄉寺廟登記概況</t>
    <phoneticPr fontId="3" type="noConversion"/>
  </si>
  <si>
    <t>臺東縣金峰鄉教會（堂）概況</t>
    <phoneticPr fontId="3" type="noConversion"/>
  </si>
  <si>
    <t>臺東縣金峰鄉宗教團體興辦公益慈善及社會教化事業概況</t>
    <phoneticPr fontId="3" type="noConversion"/>
  </si>
  <si>
    <t>中華民國　114　　年底</t>
    <phoneticPr fontId="3" type="noConversion"/>
  </si>
  <si>
    <t xml:space="preserve"> 中華民國　114　　年底</t>
    <phoneticPr fontId="3" type="noConversion"/>
  </si>
  <si>
    <t xml:space="preserve">                中華民國　114　　年底</t>
    <phoneticPr fontId="3" type="noConversion"/>
  </si>
  <si>
    <t>公 開 類</t>
  </si>
  <si>
    <t>臺東縣金峰鄉公所農業課</t>
  </si>
  <si>
    <t>年    報</t>
  </si>
  <si>
    <t>次年4月15日前編報</t>
  </si>
  <si>
    <t>表 號</t>
  </si>
  <si>
    <t>11243─01─01─3</t>
  </si>
  <si>
    <t>鄉鎮(市區)別</t>
  </si>
  <si>
    <t>耕作地</t>
  </si>
  <si>
    <t>短期耕作地</t>
  </si>
  <si>
    <t>長期耕作地</t>
  </si>
  <si>
    <t>長期休閒地</t>
  </si>
  <si>
    <t>水稻</t>
  </si>
  <si>
    <t>水稻以外之短期作</t>
  </si>
  <si>
    <t>短期休閒</t>
  </si>
  <si>
    <t>金峰鄉</t>
  </si>
  <si>
    <t xml:space="preserve">  業務主管人員</t>
  </si>
  <si>
    <t xml:space="preserve">機關首長   </t>
  </si>
  <si>
    <t xml:space="preserve">  主辦統計人員</t>
  </si>
  <si>
    <t>資料來源：依據農情調查結果編製。</t>
  </si>
  <si>
    <t>填表說明：本表編製1式2份，1份送主計室、1份自存。</t>
  </si>
  <si>
    <r>
      <rPr>
        <sz val="16"/>
        <color rgb="FFFF0000"/>
        <rFont val="標楷體"/>
        <family val="4"/>
        <charset val="136"/>
      </rPr>
      <t>臺 東 縣 金 峰 鄉</t>
    </r>
    <r>
      <rPr>
        <sz val="16"/>
        <color rgb="FF000000"/>
        <rFont val="標楷體"/>
        <family val="4"/>
        <charset val="136"/>
      </rPr>
      <t xml:space="preserve"> 農 耕 土 地 面 積</t>
    </r>
    <phoneticPr fontId="3" type="noConversion"/>
  </si>
  <si>
    <t>中華民國   114       年</t>
    <phoneticPr fontId="3" type="noConversion"/>
  </si>
  <si>
    <t>中華民國115年06月24日編製</t>
    <phoneticPr fontId="3" type="noConversion"/>
  </si>
  <si>
    <t>金峰鄉公所社會課</t>
    <phoneticPr fontId="4" type="noConversion"/>
  </si>
  <si>
    <t>季報</t>
    <phoneticPr fontId="61" type="noConversion"/>
  </si>
  <si>
    <t>每季終了後1個月內編送</t>
    <phoneticPr fontId="73" type="noConversion"/>
  </si>
  <si>
    <t>10730-04-07-3</t>
    <phoneticPr fontId="4" type="noConversion"/>
  </si>
  <si>
    <t>臺東縣金峰鄉獨居老人服務概況</t>
    <phoneticPr fontId="73"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</si>
  <si>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</si>
  <si>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134" type="noConversion"/>
  </si>
  <si>
    <t>期底具原住民身分
獨居老人人數</t>
    <phoneticPr fontId="61" type="noConversion"/>
  </si>
  <si>
    <r>
      <t>期底安裝緊急救援裝置人數</t>
    </r>
    <r>
      <rPr>
        <sz val="12"/>
        <rFont val="Times New Roman"/>
        <family val="1"/>
      </rPr>
      <t>(</t>
    </r>
    <r>
      <rPr>
        <sz val="12"/>
        <rFont val="標楷體"/>
        <family val="4"/>
        <charset val="136"/>
      </rPr>
      <t>人</t>
    </r>
    <r>
      <rPr>
        <sz val="12"/>
        <rFont val="Times New Roman"/>
        <family val="1"/>
      </rPr>
      <t>)</t>
    </r>
    <phoneticPr fontId="134" type="noConversion"/>
  </si>
  <si>
    <t>本  期  服  務  成  果  (人次)</t>
    <phoneticPr fontId="134" type="noConversion"/>
  </si>
  <si>
    <t>總     計</t>
    <phoneticPr fontId="73"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</si>
  <si>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73"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</si>
  <si>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134" type="noConversion"/>
  </si>
  <si>
    <t>總計</t>
    <phoneticPr fontId="73" type="noConversion"/>
  </si>
  <si>
    <t>總計</t>
    <phoneticPr fontId="134" type="noConversion"/>
  </si>
  <si>
    <t>關懷訪視</t>
    <phoneticPr fontId="4" type="noConversion"/>
  </si>
  <si>
    <t>電話問安</t>
    <phoneticPr fontId="134" type="noConversion"/>
  </si>
  <si>
    <t>就醫協助</t>
    <phoneticPr fontId="134" type="noConversion"/>
  </si>
  <si>
    <t>生活協助</t>
    <phoneticPr fontId="134" type="noConversion"/>
  </si>
  <si>
    <t>送餐服務</t>
    <phoneticPr fontId="4" type="noConversion"/>
  </si>
  <si>
    <t>合計</t>
    <phoneticPr fontId="73" type="noConversion"/>
  </si>
  <si>
    <t>男</t>
    <phoneticPr fontId="73" type="noConversion"/>
  </si>
  <si>
    <t>女</t>
    <phoneticPr fontId="73" type="noConversion"/>
  </si>
  <si>
    <t>男</t>
    <phoneticPr fontId="4" type="noConversion"/>
  </si>
  <si>
    <t>女</t>
    <phoneticPr fontId="4" type="noConversion"/>
  </si>
  <si>
    <t>65～69歲</t>
    <phoneticPr fontId="4" type="noConversion"/>
  </si>
  <si>
    <t>70～74歲</t>
    <phoneticPr fontId="4" type="noConversion"/>
  </si>
  <si>
    <t>75～79歲</t>
    <phoneticPr fontId="4" type="noConversion"/>
  </si>
  <si>
    <t>80～84歲</t>
    <phoneticPr fontId="4" type="noConversion"/>
  </si>
  <si>
    <t>85歲以上</t>
    <phoneticPr fontId="4" type="noConversion"/>
  </si>
  <si>
    <t>業務主管人員</t>
    <phoneticPr fontId="73" type="noConversion"/>
  </si>
  <si>
    <t>機關首長</t>
    <phoneticPr fontId="47" type="noConversion"/>
  </si>
  <si>
    <t>資料來源：依據本所所報獨居老人服務概況資料彙編。</t>
    <phoneticPr fontId="134" type="noConversion"/>
  </si>
  <si>
    <t>填表說明：本表編製2份，1份送主計處，1份自存外，應由網際網路線上傳送至衛生福利部統計處資料庫。</t>
    <phoneticPr fontId="61" type="noConversion"/>
  </si>
  <si>
    <r>
      <t>中華民國114年第1季</t>
    </r>
    <r>
      <rPr>
        <sz val="11"/>
        <rFont val="Times New Roman"/>
        <family val="1"/>
      </rPr>
      <t>(10</t>
    </r>
    <r>
      <rPr>
        <sz val="11"/>
        <rFont val="標楷體"/>
        <family val="4"/>
        <charset val="136"/>
      </rPr>
      <t>月至12月</t>
    </r>
    <r>
      <rPr>
        <sz val="11"/>
        <rFont val="Times New Roman"/>
        <family val="1"/>
      </rPr>
      <t xml:space="preserve">)                                                                             </t>
    </r>
    <phoneticPr fontId="135" type="noConversion"/>
  </si>
  <si>
    <r>
      <t>中華民國115年第1季</t>
    </r>
    <r>
      <rPr>
        <sz val="11"/>
        <rFont val="Times New Roman"/>
        <family val="1"/>
      </rPr>
      <t>(1</t>
    </r>
    <r>
      <rPr>
        <sz val="11"/>
        <rFont val="標楷體"/>
        <family val="4"/>
        <charset val="136"/>
      </rPr>
      <t>月至3月</t>
    </r>
    <r>
      <rPr>
        <sz val="11"/>
        <rFont val="Times New Roman"/>
        <family val="1"/>
      </rPr>
      <t xml:space="preserve">)                                                                             </t>
    </r>
    <phoneticPr fontId="135" type="noConversion"/>
  </si>
  <si>
    <t>台東縣金峰鄉公所社會課</t>
  </si>
  <si>
    <t>年度報</t>
  </si>
  <si>
    <t>每年終了後2個月內編送</t>
  </si>
  <si>
    <t>11140-01-01-3</t>
  </si>
  <si>
    <t>臺東縣金峰鄉推行社區發展工作概況</t>
  </si>
  <si>
    <t>中華民國114年</t>
    <phoneticPr fontId="4" type="noConversion"/>
  </si>
  <si>
    <t>鄉鎮市區</t>
  </si>
  <si>
    <t>已劃定社區數</t>
  </si>
  <si>
    <t>社區發展協會數</t>
  </si>
  <si>
    <r>
      <t>社區</t>
    </r>
    <r>
      <rPr>
        <sz val="12"/>
        <color rgb="FF000000"/>
        <rFont val="Times New Roman"/>
        <family val="1"/>
      </rPr>
      <t xml:space="preserve">
</t>
    </r>
    <r>
      <rPr>
        <sz val="12"/>
        <color rgb="FF000000"/>
        <rFont val="標楷體"/>
        <family val="4"/>
        <charset val="136"/>
      </rPr>
      <t>戶數</t>
    </r>
  </si>
  <si>
    <r>
      <t>社區</t>
    </r>
    <r>
      <rPr>
        <sz val="12"/>
        <color rgb="FF000000"/>
        <rFont val="Times New Roman"/>
        <family val="1"/>
      </rPr>
      <t xml:space="preserve">
</t>
    </r>
    <r>
      <rPr>
        <sz val="12"/>
        <color rgb="FF000000"/>
        <rFont val="標楷體"/>
        <family val="4"/>
        <charset val="136"/>
      </rPr>
      <t>人口數</t>
    </r>
  </si>
  <si>
    <t>理監事人數</t>
  </si>
  <si>
    <t>社區發展協會會員數</t>
  </si>
  <si>
    <t>設置社區生產建設基金</t>
  </si>
  <si>
    <t>實際使用經費(元)</t>
  </si>
  <si>
    <t>社區活動中心(幢)</t>
  </si>
  <si>
    <t>社區發展工作項目</t>
  </si>
  <si>
    <t>理事長</t>
  </si>
  <si>
    <t>理事(不含理事長)</t>
  </si>
  <si>
    <t>監事</t>
  </si>
  <si>
    <t>合  計</t>
  </si>
  <si>
    <r>
      <t>政府</t>
    </r>
    <r>
      <rPr>
        <sz val="12"/>
        <color rgb="FF000000"/>
        <rFont val="Times New Roman"/>
        <family val="1"/>
      </rPr>
      <t xml:space="preserve">
</t>
    </r>
    <r>
      <rPr>
        <sz val="12"/>
        <color rgb="FF000000"/>
        <rFont val="標楷體"/>
        <family val="4"/>
        <charset val="136"/>
      </rPr>
      <t>補助款</t>
    </r>
  </si>
  <si>
    <r>
      <t>社區</t>
    </r>
    <r>
      <rPr>
        <sz val="12"/>
        <color rgb="FF000000"/>
        <rFont val="Times New Roman"/>
        <family val="1"/>
      </rPr>
      <t xml:space="preserve">
</t>
    </r>
    <r>
      <rPr>
        <sz val="12"/>
        <color rgb="FF000000"/>
        <rFont val="標楷體"/>
        <family val="4"/>
        <charset val="136"/>
      </rPr>
      <t>自籌款</t>
    </r>
  </si>
  <si>
    <t>教育訓練</t>
  </si>
  <si>
    <t>社區內部組織</t>
  </si>
  <si>
    <t>社區照顧
關懷據點</t>
  </si>
  <si>
    <t>長期照
顧據點</t>
  </si>
  <si>
    <t>社區
刊物</t>
  </si>
  <si>
    <t>服務成果</t>
  </si>
  <si>
    <r>
      <t xml:space="preserve">原建
</t>
    </r>
    <r>
      <rPr>
        <sz val="12"/>
        <color rgb="FF000000"/>
        <rFont val="Times New Roman"/>
        <family val="1"/>
      </rPr>
      <t>(</t>
    </r>
    <r>
      <rPr>
        <sz val="12"/>
        <color rgb="FF000000"/>
        <rFont val="標楷體"/>
        <family val="4"/>
        <charset val="136"/>
      </rPr>
      <t>未作修擴建</t>
    </r>
    <r>
      <rPr>
        <sz val="12"/>
        <color rgb="FF000000"/>
        <rFont val="Times New Roman"/>
        <family val="1"/>
      </rPr>
      <t>)</t>
    </r>
  </si>
  <si>
    <t>新建</t>
  </si>
  <si>
    <t>修擴建</t>
  </si>
  <si>
    <t>辦理社區幹部訓練</t>
  </si>
  <si>
    <t>辦理社區觀摩</t>
  </si>
  <si>
    <r>
      <rPr>
        <sz val="12"/>
        <color rgb="FF000000"/>
        <rFont val="標楷體"/>
        <family val="4"/>
        <charset val="136"/>
      </rPr>
      <t>社區守望相助隊</t>
    </r>
  </si>
  <si>
    <t>社區志願服務</t>
  </si>
  <si>
    <t>福利服務
或活動</t>
  </si>
  <si>
    <r>
      <t>其他
服務</t>
    </r>
    <r>
      <rPr>
        <sz val="12"/>
        <color rgb="FF000000"/>
        <rFont val="Times New Roman"/>
        <family val="1"/>
      </rPr>
      <t xml:space="preserve">  </t>
    </r>
  </si>
  <si>
    <t>團隊</t>
  </si>
  <si>
    <t>志工數</t>
  </si>
  <si>
    <t>(處)</t>
  </si>
  <si>
    <r>
      <t>(</t>
    </r>
    <r>
      <rPr>
        <sz val="12"/>
        <color rgb="FF000000"/>
        <rFont val="標楷體"/>
        <family val="4"/>
        <charset val="136"/>
      </rPr>
      <t>個</t>
    </r>
    <r>
      <rPr>
        <sz val="12"/>
        <color rgb="FF000000"/>
        <rFont val="Times New Roman"/>
        <family val="1"/>
      </rPr>
      <t>)</t>
    </r>
  </si>
  <si>
    <r>
      <t>(</t>
    </r>
    <r>
      <rPr>
        <sz val="12"/>
        <color rgb="FF000000"/>
        <rFont val="標楷體"/>
        <family val="4"/>
        <charset val="136"/>
      </rPr>
      <t>戶</t>
    </r>
    <r>
      <rPr>
        <sz val="12"/>
        <color rgb="FF000000"/>
        <rFont val="Times New Roman"/>
        <family val="1"/>
      </rPr>
      <t>)</t>
    </r>
  </si>
  <si>
    <r>
      <t>(</t>
    </r>
    <r>
      <rPr>
        <sz val="12"/>
        <color rgb="FF000000"/>
        <rFont val="標楷體"/>
        <family val="4"/>
        <charset val="136"/>
      </rPr>
      <t>人</t>
    </r>
    <r>
      <rPr>
        <sz val="12"/>
        <color rgb="FF000000"/>
        <rFont val="Times New Roman"/>
        <family val="1"/>
      </rPr>
      <t>)</t>
    </r>
  </si>
  <si>
    <r>
      <t>(</t>
    </r>
    <r>
      <rPr>
        <sz val="11"/>
        <color rgb="FF000000"/>
        <rFont val="標楷體"/>
        <family val="4"/>
        <charset val="136"/>
      </rPr>
      <t>人次</t>
    </r>
    <r>
      <rPr>
        <sz val="11"/>
        <color rgb="FF000000"/>
        <rFont val="Times New Roman"/>
        <family val="1"/>
      </rPr>
      <t>)</t>
    </r>
  </si>
  <si>
    <r>
      <t>(</t>
    </r>
    <r>
      <rPr>
        <sz val="12"/>
        <color rgb="FF000000"/>
        <rFont val="標楷體"/>
        <family val="4"/>
        <charset val="136"/>
      </rPr>
      <t>人次</t>
    </r>
    <r>
      <rPr>
        <sz val="12"/>
        <color rgb="FF000000"/>
        <rFont val="Times New Roman"/>
        <family val="1"/>
      </rPr>
      <t>)</t>
    </r>
  </si>
  <si>
    <r>
      <t>(</t>
    </r>
    <r>
      <rPr>
        <sz val="12"/>
        <color rgb="FF000000"/>
        <rFont val="標楷體"/>
        <family val="4"/>
        <charset val="136"/>
      </rPr>
      <t>隊</t>
    </r>
    <r>
      <rPr>
        <sz val="12"/>
        <color rgb="FF000000"/>
        <rFont val="Times New Roman"/>
        <family val="1"/>
      </rPr>
      <t>)</t>
    </r>
  </si>
  <si>
    <r>
      <t>(</t>
    </r>
    <r>
      <rPr>
        <sz val="11"/>
        <color rgb="FF000000"/>
        <rFont val="標楷體"/>
        <family val="4"/>
        <charset val="136"/>
      </rPr>
      <t>人</t>
    </r>
    <r>
      <rPr>
        <sz val="11"/>
        <color rgb="FF000000"/>
        <rFont val="Times New Roman"/>
        <family val="1"/>
      </rPr>
      <t>)</t>
    </r>
  </si>
  <si>
    <r>
      <t>(</t>
    </r>
    <r>
      <rPr>
        <sz val="12"/>
        <color rgb="FF000000"/>
        <rFont val="標楷體"/>
        <family val="4"/>
        <charset val="136"/>
      </rPr>
      <t>處</t>
    </r>
    <r>
      <rPr>
        <sz val="12"/>
        <color rgb="FF000000"/>
        <rFont val="Times New Roman"/>
        <family val="1"/>
      </rPr>
      <t>)</t>
    </r>
  </si>
  <si>
    <r>
      <t>(</t>
    </r>
    <r>
      <rPr>
        <sz val="12"/>
        <color rgb="FF000000"/>
        <rFont val="標楷體"/>
        <family val="4"/>
        <charset val="136"/>
      </rPr>
      <t>期</t>
    </r>
    <r>
      <rPr>
        <sz val="12"/>
        <color rgb="FF000000"/>
        <rFont val="Times New Roman"/>
        <family val="1"/>
      </rPr>
      <t>)</t>
    </r>
  </si>
  <si>
    <r>
      <t>(</t>
    </r>
    <r>
      <rPr>
        <sz val="10"/>
        <color rgb="FF000000"/>
        <rFont val="標楷體"/>
        <family val="4"/>
        <charset val="136"/>
      </rPr>
      <t>受益人次</t>
    </r>
    <r>
      <rPr>
        <sz val="10"/>
        <color rgb="FF000000"/>
        <rFont val="Times New Roman"/>
        <family val="1"/>
      </rPr>
      <t>)</t>
    </r>
  </si>
  <si>
    <t>備註</t>
  </si>
  <si>
    <t>資料來源：依據本所轄內已成立社區發展協會所報工作概況資料審核彙編。</t>
  </si>
  <si>
    <t>填表說明：1.本表編製2份，1份送本所主計室，1份送臺東縣政府社會處。</t>
  </si>
  <si>
    <t>　　　　　2.本表所填資料以已成立社區發展協會為準，不包含未成立社區發展協會資料。</t>
  </si>
  <si>
    <r>
      <t xml:space="preserve">         </t>
    </r>
    <r>
      <rPr>
        <sz val="12"/>
        <color rgb="FFFF0000"/>
        <rFont val="標楷體"/>
        <family val="4"/>
        <charset val="136"/>
      </rPr>
      <t xml:space="preserve"> </t>
    </r>
    <r>
      <rPr>
        <u/>
        <sz val="12"/>
        <color rgb="FFFF0000"/>
        <rFont val="標楷體"/>
        <family val="4"/>
        <charset val="136"/>
      </rPr>
      <t>3.社區照顧關懷據點、長期照顧據點由同一社區發展協會設置，請分別採計數量。非由社區發展協會設置之據點，不予列計。</t>
    </r>
  </si>
  <si>
    <t>臺東縣金峰鄉推行社區發展工作概況</t>
    <phoneticPr fontId="3" type="noConversion"/>
  </si>
  <si>
    <t>每年4月15日前編報</t>
  </si>
  <si>
    <t>30293-01-01-2</t>
  </si>
  <si>
    <t>單位：新臺幣千元</t>
  </si>
  <si>
    <t>造產項目</t>
  </si>
  <si>
    <t>造產種類</t>
  </si>
  <si>
    <t>年底現存量</t>
  </si>
  <si>
    <t>本　年　收　入</t>
  </si>
  <si>
    <t>本　年　支　出</t>
  </si>
  <si>
    <t>事業賸餘</t>
  </si>
  <si>
    <t>事業外賸餘</t>
  </si>
  <si>
    <t>本年賸餘</t>
  </si>
  <si>
    <r>
      <t xml:space="preserve">解繳庫數
</t>
    </r>
    <r>
      <rPr>
        <sz val="10"/>
        <color rgb="FF000000"/>
        <rFont val="標楷體"/>
        <family val="4"/>
        <charset val="136"/>
      </rPr>
      <t>（含縣市或鄉鎮市）</t>
    </r>
  </si>
  <si>
    <t>留存事業機關賸餘金額</t>
  </si>
  <si>
    <t>年底現存造產價值估計</t>
  </si>
  <si>
    <t>歷年累計
總投資額</t>
  </si>
  <si>
    <t>單位</t>
  </si>
  <si>
    <r>
      <t>數</t>
    </r>
    <r>
      <rPr>
        <sz val="12"/>
        <color rgb="FF000000"/>
        <rFont val="Times New Roman"/>
        <family val="1"/>
      </rPr>
      <t xml:space="preserve"> </t>
    </r>
    <r>
      <rPr>
        <sz val="12"/>
        <color rgb="FF000000"/>
        <rFont val="標楷體"/>
        <family val="4"/>
        <charset val="136"/>
      </rPr>
      <t>量</t>
    </r>
  </si>
  <si>
    <t>合　計</t>
  </si>
  <si>
    <t>事業收入</t>
  </si>
  <si>
    <t>事業外收入</t>
  </si>
  <si>
    <t>事業費用</t>
  </si>
  <si>
    <t>事業外費用</t>
  </si>
  <si>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</si>
  <si>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</si>
  <si>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(短絀)</t>
  </si>
  <si>
    <t>(1)+(2)</t>
  </si>
  <si>
    <t>(1)</t>
  </si>
  <si>
    <t>(2)</t>
  </si>
  <si>
    <t>(3)+(4)</t>
  </si>
  <si>
    <t>(3)</t>
  </si>
  <si>
    <t>(4)</t>
  </si>
  <si>
    <t>(5)=(1)-(3)</t>
  </si>
  <si>
    <t>(6)=(2)-(4)</t>
  </si>
  <si>
    <t>(7)=(5)+(6)</t>
  </si>
  <si>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</si>
  <si>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</si>
  <si>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</si>
  <si>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</si>
  <si>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</si>
  <si>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填表說明：</t>
  </si>
  <si>
    <t>1.本年賸餘（短絀）＝本年收入合計－本年支出合計＝事業賸餘（損失）＋事業外賸餘（損失）。</t>
  </si>
  <si>
    <t>2.本表編製3份，於完成會核程序並經機關長官核章後，1份送本所主計室，1份自存外，1份送臺東縣政府民政處。</t>
  </si>
  <si>
    <t>中華民國 114  年</t>
    <phoneticPr fontId="3" type="noConversion"/>
  </si>
  <si>
    <t>無</t>
    <phoneticPr fontId="3" type="noConversion"/>
  </si>
  <si>
    <t>中華民國115年04月02日編製</t>
    <phoneticPr fontId="3" type="noConversion"/>
  </si>
  <si>
    <t>臺東縣金峰鄉公共造產成果概況</t>
    <phoneticPr fontId="3"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</si>
  <si>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05  </t>
    </r>
    <r>
      <rPr>
        <sz val="14"/>
        <rFont val="標楷體"/>
        <family val="4"/>
        <charset val="136"/>
      </rPr>
      <t>月</t>
    </r>
    <r>
      <rPr>
        <sz val="14"/>
        <rFont val="Times New Roman"/>
        <family val="1"/>
      </rPr>
      <t xml:space="preserve">   (   115  </t>
    </r>
    <r>
      <rPr>
        <sz val="14"/>
        <rFont val="標楷體"/>
        <family val="4"/>
        <charset val="136"/>
      </rPr>
      <t>年度</t>
    </r>
    <r>
      <rPr>
        <sz val="14"/>
        <rFont val="Times New Roman"/>
        <family val="1"/>
      </rPr>
      <t>)</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</si>
</sst>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 #,##0_-;_-* &quot;-&quot;_-;_-@_-"/>
    <numFmt numFmtId="44" formatCode="_-&quot;$&quot;* #,##0.00_-;\-&quot;$&quot;* #,##0.00_-;_-&quot;$&quot;* &quot;-&quot;??_-;_-@_-"/>
    <numFmt numFmtId="43" formatCode="_-* #,##0.00_-;\-* #,##0.00_-;_-* &quot;-&quot;??_-;_-@_-"/>
    <numFmt numFmtId="176" formatCode="m&quot;月&quot;d&quot;日&quot;"/>
    <numFmt numFmtId="177" formatCode="_(* #,##0.00_);_(* \(#,##0.00\);_(* &quot;-&quot;??_);_(@_)"/>
    <numFmt numFmtId="178" formatCode="&quot;$&quot;#,##0_);[Red]\(&quot;$&quot;#,##0\)"/>
    <numFmt numFmtId="179" formatCode="#,##0.00;&quot;-&quot;#,##0.00"/>
    <numFmt numFmtId="180" formatCode="&quot; &quot;#,##0.00&quot; &quot;;&quot;-&quot;#,##0.00&quot; &quot;;&quot;-&quot;00&quot; &quot;;&quot; &quot;@&quot; &quot;"/>
    <numFmt numFmtId="181" formatCode="hh&quot;:&quot;mm"/>
    <numFmt numFmtId="182" formatCode="[$-404]dddd&quot;, &quot;mmmm&quot; &quot;dd&quot;, &quot;yyyy"/>
    <numFmt numFmtId="183" formatCode="m&quot;月&quot;d&quot;日&quot;;@"/>
    <numFmt numFmtId="184" formatCode="\ #,##0.00\ ;\-#,##0.00\ ;\-00\ ;\ @\ "/>
    <numFmt numFmtId="185" formatCode="#,##0.00&quot; &quot;;&quot;-&quot;#,##0.00&quot; &quot;;&quot; -&quot;#&quot; &quot;;@&quot; &quot;"/>
    <numFmt numFmtId="186" formatCode="#,##0_-;\-#,##0_-;&quot;─&quot;"/>
    <numFmt numFmtId="187" formatCode="#,##0_ "/>
    <numFmt numFmtId="188" formatCode="#,##0;\-#,##0;&quot;─&quot;"/>
    <numFmt numFmtId="189" formatCode="0_)"/>
    <numFmt numFmtId="190" formatCode="_-* #,##0.000_-;\-* #,##0.000_-;_-* &quot;-&quot;???_-;_-@_-"/>
    <numFmt numFmtId="191" formatCode="###,##0;\-###,##0;&quot;     －&quot;"/>
    <numFmt numFmtId="192" formatCode="_-* #,##0.000000_-;\-* #,##0.000000_-;_-* &quot;-&quot;??????_-;_-@_-"/>
    <numFmt numFmtId="193" formatCode="_-* #,##0.00000_-;\-* #,##0.00000_-;_-* &quot;-&quot;?????_-;_-@_-"/>
    <numFmt numFmtId="194" formatCode="###,###,##0"/>
    <numFmt numFmtId="195" formatCode="###,###,##0;\-###,###,##0;&quot;         －&quot;"/>
    <numFmt numFmtId="196" formatCode="#,##0;&quot;-&quot;#,##0"/>
    <numFmt numFmtId="197" formatCode="#,##0;&quot;(&quot;#,##0&quot;)&quot;;&quot;- &quot;;@&quot; &quot;"/>
    <numFmt numFmtId="198" formatCode="###,##0"/>
    <numFmt numFmtId="199" formatCode="#,##0;&quot;-&quot;#,##0;&quot;－&quot;"/>
    <numFmt numFmtId="200" formatCode="\ 0\ ;\-0\ ;&quot; - &quot;;\ @\ "/>
    <numFmt numFmtId="201" formatCode="0\ ;[Red]\-0\ "/>
    <numFmt numFmtId="202" formatCode="0\ ;[Red]\(0\)"/>
    <numFmt numFmtId="203" formatCode="\ 0\ ;\-0\ ;\-00\ ;\ @\ "/>
    <numFmt numFmtId="204" formatCode="#,##0;[Red]&quot;-&quot;#,##0"/>
    <numFmt numFmtId="205" formatCode="#,##0;&quot;-&quot;#,###;&quot;-&quot;"/>
    <numFmt numFmtId="206" formatCode="#,##0.00;&quot;-&quot;#,##0.00;&quot;-&quot;"/>
    <numFmt numFmtId="207" formatCode="0&quot; &quot;;&quot;-&quot;0&quot; &quot;;&quot; -&quot;#&quot; &quot;;@&quot; &quot;"/>
    <numFmt numFmtId="208" formatCode="0.00_ "/>
    <numFmt numFmtId="209" formatCode="&quot; &quot;#,##0&quot; &quot;;&quot;-&quot;#,##0&quot; &quot;;&quot; - &quot;;&quot; &quot;@&quot; &quot;"/>
    <numFmt numFmtId="210" formatCode="0.00&quot; &quot;"/>
  </numFmts>
  <fonts count="193">
    <font>
      <sz val="12"/>
      <color theme="1"/>
      <name val="新細明體"/>
      <family val="2"/>
      <charset val="136"/>
    </font>
    <font>
      <sz val="12"/>
      <color theme="1"/>
      <name val="細明體"/>
      <family val="2"/>
      <charset val="136"/>
    </font>
    <font>
      <sz val="12"/>
      <color theme="1"/>
      <name val="新細明體"/>
      <family val="2"/>
      <charset val="136"/>
      <scheme val="minor"/>
    </font>
    <font>
      <sz val="9"/>
      <name val="新細明體"/>
      <family val="2"/>
      <charset val="136"/>
    </font>
    <font>
      <sz val="9"/>
      <name val="新細明體"/>
      <family val="1"/>
      <charset val="136"/>
    </font>
    <font>
      <sz val="16"/>
      <color indexed="8"/>
      <name val="標楷體"/>
      <family val="4"/>
      <charset val="136"/>
    </font>
    <font>
      <sz val="14"/>
      <color indexed="8"/>
      <name val="標楷體"/>
      <family val="4"/>
      <charset val="136"/>
    </font>
    <font>
      <sz val="12"/>
      <color indexed="8"/>
      <name val="標楷體"/>
      <family val="4"/>
      <charset val="136"/>
    </font>
    <font>
      <b/>
      <sz val="14"/>
      <color indexed="8"/>
      <name val="標楷體"/>
      <family val="4"/>
      <charset val="136"/>
    </font>
    <font>
      <u/>
      <sz val="10.55"/>
      <color theme="10"/>
      <name val="新細明體"/>
      <family val="1"/>
      <charset val="136"/>
    </font>
    <font>
      <u/>
      <sz val="10"/>
      <color rgb="FF0000FF"/>
      <name val="新細明體"/>
      <family val="1"/>
      <charset val="136"/>
    </font>
    <font>
      <u/>
      <sz val="12"/>
      <color indexed="12"/>
      <name val="新細明體"/>
      <family val="1"/>
      <charset val="136"/>
    </font>
    <font>
      <u/>
      <sz val="10"/>
      <color indexed="12"/>
      <name val="新細明體"/>
      <family val="1"/>
      <charset val="136"/>
    </font>
    <font>
      <sz val="7"/>
      <color indexed="8"/>
      <name val="Times New Roman"/>
      <family val="1"/>
    </font>
    <font>
      <sz val="13"/>
      <color indexed="8"/>
      <name val="標楷體"/>
      <family val="4"/>
      <charset val="136"/>
    </font>
    <font>
      <sz val="12"/>
      <color rgb="FF000000"/>
      <name val="新細明體"/>
      <family val="1"/>
      <charset val="136"/>
    </font>
    <font>
      <sz val="12"/>
      <color indexed="8"/>
      <name val="新細明體"/>
      <family val="1"/>
      <charset val="136"/>
    </font>
    <font>
      <b/>
      <sz val="14"/>
      <color rgb="FF000000"/>
      <name val="標楷體"/>
      <family val="4"/>
      <charset val="136"/>
    </font>
    <font>
      <sz val="14"/>
      <color rgb="FF000000"/>
      <name val="標楷體"/>
      <family val="4"/>
      <charset val="136"/>
    </font>
    <font>
      <sz val="12"/>
      <name val="新細明體"/>
      <family val="1"/>
      <charset val="136"/>
    </font>
    <font>
      <sz val="12"/>
      <name val="Courier"/>
      <family val="3"/>
    </font>
    <font>
      <sz val="12"/>
      <color indexed="9"/>
      <name val="新細明體"/>
      <family val="1"/>
      <charset val="136"/>
    </font>
    <font>
      <sz val="9"/>
      <name val="Times New Roman"/>
      <family val="1"/>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10"/>
      <name val="新細明體"/>
      <family val="1"/>
      <charset val="136"/>
    </font>
    <font>
      <sz val="12"/>
      <color rgb="FF006100"/>
      <name val="新細明體"/>
      <family val="1"/>
      <charset val="136"/>
    </font>
    <font>
      <sz val="12"/>
      <color rgb="FF9C0006"/>
      <name val="新細明體"/>
      <family val="1"/>
      <charset val="136"/>
    </font>
    <font>
      <sz val="12"/>
      <color theme="1"/>
      <name val="新細明體"/>
      <family val="1"/>
      <charset val="136"/>
      <scheme val="minor"/>
    </font>
    <font>
      <sz val="12"/>
      <color rgb="FF000000"/>
      <name val="Courier New"/>
      <family val="3"/>
    </font>
    <font>
      <b/>
      <sz val="24"/>
      <color indexed="8"/>
      <name val="標楷體"/>
      <family val="4"/>
      <charset val="136"/>
    </font>
    <font>
      <sz val="14"/>
      <color indexed="8"/>
      <name val="新細明體"/>
      <family val="1"/>
      <charset val="136"/>
    </font>
    <font>
      <u/>
      <sz val="11"/>
      <color indexed="12"/>
      <name val="新細明體"/>
      <family val="1"/>
      <charset val="136"/>
    </font>
    <font>
      <sz val="11"/>
      <color indexed="8"/>
      <name val="新細明體"/>
      <family val="1"/>
      <charset val="136"/>
    </font>
    <font>
      <sz val="12"/>
      <color theme="1"/>
      <name val="新細明體"/>
      <family val="1"/>
      <charset val="136"/>
    </font>
    <font>
      <sz val="12"/>
      <name val="標楷體"/>
      <family val="4"/>
      <charset val="136"/>
    </font>
    <font>
      <sz val="12"/>
      <name val="新細明體"/>
      <family val="2"/>
      <charset val="136"/>
    </font>
    <font>
      <b/>
      <sz val="14"/>
      <name val="標楷體"/>
      <family val="4"/>
      <charset val="136"/>
    </font>
    <font>
      <sz val="12"/>
      <color theme="1"/>
      <name val="新細明體"/>
      <family val="2"/>
      <charset val="136"/>
    </font>
    <font>
      <sz val="9"/>
      <name val="新細明體"/>
      <family val="2"/>
      <charset val="136"/>
      <scheme val="minor"/>
    </font>
    <font>
      <sz val="12"/>
      <color theme="1"/>
      <name val="新細明體"/>
      <family val="2"/>
      <scheme val="minor"/>
    </font>
    <font>
      <sz val="14"/>
      <color theme="1"/>
      <name val="標楷體"/>
      <family val="4"/>
      <charset val="136"/>
    </font>
    <font>
      <sz val="9"/>
      <color rgb="FF000000"/>
      <name val="Times New Roman"/>
      <family val="1"/>
    </font>
    <font>
      <b/>
      <sz val="14"/>
      <color theme="1"/>
      <name val="標楷體"/>
      <family val="4"/>
      <charset val="136"/>
    </font>
    <font>
      <sz val="14"/>
      <name val="標楷體"/>
      <family val="4"/>
      <charset val="136"/>
    </font>
    <font>
      <sz val="7"/>
      <color rgb="FF000000"/>
      <name val="標楷體"/>
      <family val="1"/>
      <charset val="136"/>
    </font>
    <font>
      <u/>
      <sz val="10"/>
      <name val="新細明體"/>
      <family val="1"/>
      <charset val="136"/>
    </font>
    <font>
      <sz val="13"/>
      <name val="標楷體"/>
      <family val="4"/>
      <charset val="136"/>
    </font>
    <font>
      <sz val="11"/>
      <name val="新細明體"/>
      <family val="2"/>
      <charset val="136"/>
    </font>
    <font>
      <sz val="11"/>
      <name val="標楷體"/>
      <family val="4"/>
      <charset val="136"/>
    </font>
    <font>
      <u/>
      <sz val="12"/>
      <name val="新細明體"/>
      <family val="1"/>
      <charset val="136"/>
    </font>
    <font>
      <u/>
      <sz val="10.55"/>
      <name val="新細明體"/>
      <family val="1"/>
      <charset val="136"/>
    </font>
    <font>
      <u/>
      <sz val="11"/>
      <name val="新細明體"/>
      <family val="1"/>
      <charset val="136"/>
    </font>
    <font>
      <sz val="10"/>
      <name val="微軟正黑體"/>
      <family val="2"/>
      <charset val="136"/>
    </font>
    <font>
      <i/>
      <sz val="12"/>
      <color indexed="55"/>
      <name val="標楷體"/>
      <family val="4"/>
      <charset val="136"/>
    </font>
    <font>
      <sz val="11"/>
      <color theme="1"/>
      <name val="新細明體"/>
      <family val="2"/>
      <charset val="136"/>
    </font>
    <font>
      <sz val="14"/>
      <color rgb="FFFF0000"/>
      <name val="標楷體"/>
      <family val="4"/>
      <charset val="136"/>
    </font>
    <font>
      <sz val="13.5"/>
      <color indexed="8"/>
      <name val="標楷體"/>
      <family val="4"/>
      <charset val="136"/>
    </font>
    <font>
      <sz val="13.5"/>
      <color rgb="FFFF0000"/>
      <name val="標楷體"/>
      <family val="4"/>
      <charset val="136"/>
    </font>
    <font>
      <sz val="9"/>
      <name val="新細明體"/>
      <family val="1"/>
      <charset val="136"/>
      <scheme val="minor"/>
    </font>
    <font>
      <sz val="9"/>
      <color theme="1"/>
      <name val="新細明體"/>
      <family val="2"/>
      <charset val="136"/>
    </font>
    <font>
      <sz val="9"/>
      <name val="細明體"/>
      <family val="3"/>
      <charset val="136"/>
    </font>
    <font>
      <sz val="9"/>
      <name val="標楷體"/>
      <family val="4"/>
      <charset val="136"/>
    </font>
    <font>
      <b/>
      <sz val="13"/>
      <color indexed="8"/>
      <name val="標楷體"/>
      <family val="4"/>
      <charset val="136"/>
    </font>
    <font>
      <sz val="12"/>
      <color theme="1"/>
      <name val="標楷體"/>
      <family val="4"/>
      <charset val="136"/>
    </font>
    <font>
      <sz val="12"/>
      <color rgb="FF000000"/>
      <name val="Courier"/>
      <family val="3"/>
    </font>
    <font>
      <sz val="11"/>
      <color theme="1"/>
      <name val="新細明體"/>
      <family val="1"/>
      <charset val="136"/>
    </font>
    <font>
      <sz val="13"/>
      <name val="Times New Roman"/>
      <family val="1"/>
    </font>
    <font>
      <sz val="14"/>
      <name val="Times New Roman"/>
      <family val="1"/>
    </font>
    <font>
      <sz val="24"/>
      <name val="標楷體"/>
      <family val="4"/>
      <charset val="136"/>
    </font>
    <font>
      <sz val="14"/>
      <name val="新細明體"/>
      <family val="1"/>
      <charset val="136"/>
    </font>
    <font>
      <b/>
      <sz val="13"/>
      <name val="標楷體"/>
      <family val="4"/>
      <charset val="136"/>
    </font>
    <font>
      <b/>
      <sz val="13"/>
      <name val="Times New Roman"/>
      <family val="1"/>
    </font>
    <font>
      <sz val="13"/>
      <name val="新細明體"/>
      <family val="1"/>
      <charset val="136"/>
    </font>
    <font>
      <u/>
      <sz val="13"/>
      <name val="標楷體"/>
      <family val="4"/>
      <charset val="136"/>
    </font>
    <font>
      <sz val="12"/>
      <name val="細明體"/>
      <family val="3"/>
      <charset val="136"/>
    </font>
    <font>
      <sz val="12"/>
      <color indexed="10"/>
      <name val="標楷體"/>
      <family val="4"/>
      <charset val="136"/>
    </font>
    <font>
      <b/>
      <sz val="18"/>
      <name val="標楷體"/>
      <family val="4"/>
      <charset val="136"/>
    </font>
    <font>
      <b/>
      <sz val="18"/>
      <color indexed="10"/>
      <name val="標楷體"/>
      <family val="4"/>
      <charset val="136"/>
    </font>
    <font>
      <sz val="12"/>
      <name val="Times New Roman"/>
      <family val="1"/>
    </font>
    <font>
      <sz val="10"/>
      <name val="標楷體"/>
      <family val="4"/>
      <charset val="136"/>
    </font>
    <font>
      <sz val="10"/>
      <name val="新細明體"/>
      <family val="1"/>
      <charset val="136"/>
    </font>
    <font>
      <sz val="10"/>
      <color indexed="10"/>
      <name val="標楷體"/>
      <family val="4"/>
      <charset val="136"/>
    </font>
    <font>
      <sz val="12"/>
      <name val="Times"/>
      <family val="1"/>
    </font>
    <font>
      <sz val="12"/>
      <color rgb="FFFF0000"/>
      <name val="標楷體"/>
      <family val="4"/>
      <charset val="136"/>
    </font>
    <font>
      <b/>
      <sz val="20"/>
      <name val="標楷體"/>
      <family val="4"/>
      <charset val="136"/>
    </font>
    <font>
      <sz val="14"/>
      <color rgb="FFFF0000"/>
      <name val="Times New Roman"/>
      <family val="1"/>
    </font>
    <font>
      <sz val="28"/>
      <name val="Times New Roman"/>
      <family val="1"/>
    </font>
    <font>
      <sz val="28"/>
      <name val="標楷體"/>
      <family val="4"/>
      <charset val="136"/>
    </font>
    <font>
      <u/>
      <sz val="28"/>
      <name val="Times New Roman"/>
      <family val="1"/>
    </font>
    <font>
      <u/>
      <sz val="14"/>
      <name val="標楷體"/>
      <family val="4"/>
      <charset val="136"/>
    </font>
    <font>
      <b/>
      <sz val="12"/>
      <name val="標楷體"/>
      <family val="4"/>
      <charset val="136"/>
    </font>
    <font>
      <b/>
      <sz val="14"/>
      <name val="Times New Roman"/>
      <family val="1"/>
    </font>
    <font>
      <sz val="18"/>
      <color rgb="FFFF0000"/>
      <name val="標楷體"/>
      <family val="4"/>
      <charset val="136"/>
    </font>
    <font>
      <sz val="18"/>
      <color indexed="10"/>
      <name val="標楷體"/>
      <family val="4"/>
      <charset val="136"/>
    </font>
    <font>
      <u/>
      <sz val="18"/>
      <color rgb="FFFF0000"/>
      <name val="標楷體"/>
      <family val="4"/>
      <charset val="136"/>
    </font>
    <font>
      <sz val="34"/>
      <name val="標楷體"/>
      <family val="4"/>
      <charset val="136"/>
    </font>
    <font>
      <sz val="18"/>
      <name val="標楷體"/>
      <family val="4"/>
      <charset val="136"/>
    </font>
    <font>
      <sz val="11"/>
      <color rgb="FFFF0000"/>
      <name val="標楷體"/>
      <family val="4"/>
      <charset val="136"/>
    </font>
    <font>
      <sz val="11"/>
      <color indexed="10"/>
      <name val="標楷體"/>
      <family val="4"/>
      <charset val="136"/>
    </font>
    <font>
      <sz val="10"/>
      <color indexed="8"/>
      <name val="MS Sans Serif"/>
      <family val="2"/>
    </font>
    <font>
      <sz val="14"/>
      <color indexed="10"/>
      <name val="標楷體"/>
      <family val="4"/>
      <charset val="136"/>
    </font>
    <font>
      <sz val="12"/>
      <name val="新細明體"/>
      <family val="1"/>
      <charset val="136"/>
      <scheme val="minor"/>
    </font>
    <font>
      <b/>
      <sz val="14"/>
      <color rgb="FFFF0000"/>
      <name val="標楷體"/>
      <family val="4"/>
      <charset val="136"/>
    </font>
    <font>
      <vertAlign val="superscript"/>
      <sz val="10"/>
      <name val="標楷體"/>
      <family val="4"/>
      <charset val="136"/>
    </font>
    <font>
      <vertAlign val="superscript"/>
      <sz val="12"/>
      <name val="標楷體"/>
      <family val="4"/>
      <charset val="136"/>
    </font>
    <font>
      <sz val="10"/>
      <color rgb="FFFF0000"/>
      <name val="標楷體"/>
      <family val="4"/>
      <charset val="136"/>
    </font>
    <font>
      <sz val="12"/>
      <color rgb="FFFF0000"/>
      <name val="新細明體"/>
      <family val="1"/>
      <charset val="136"/>
    </font>
    <font>
      <b/>
      <u/>
      <sz val="18"/>
      <name val="標楷體"/>
      <family val="4"/>
      <charset val="136"/>
    </font>
    <font>
      <b/>
      <u/>
      <sz val="18"/>
      <color indexed="10"/>
      <name val="標楷體"/>
      <family val="4"/>
      <charset val="136"/>
    </font>
    <font>
      <b/>
      <sz val="18"/>
      <name val="新細明體"/>
      <family val="1"/>
      <charset val="136"/>
    </font>
    <font>
      <sz val="10"/>
      <color indexed="9"/>
      <name val="標楷體"/>
      <family val="4"/>
      <charset val="136"/>
    </font>
    <font>
      <sz val="11"/>
      <name val="新細明體"/>
      <family val="1"/>
      <charset val="136"/>
    </font>
    <font>
      <sz val="18"/>
      <name val="新細明體"/>
      <family val="1"/>
      <charset val="136"/>
    </font>
    <font>
      <sz val="17"/>
      <name val="標楷體"/>
      <family val="4"/>
      <charset val="136"/>
    </font>
    <font>
      <sz val="17"/>
      <name val="新細明體"/>
      <family val="1"/>
      <charset val="136"/>
    </font>
    <font>
      <sz val="11"/>
      <color indexed="8"/>
      <name val="標楷體"/>
      <family val="4"/>
      <charset val="136"/>
    </font>
    <font>
      <sz val="11"/>
      <name val="Times New Roman"/>
      <family val="1"/>
    </font>
    <font>
      <sz val="24"/>
      <color rgb="FFFF0000"/>
      <name val="標楷體"/>
      <family val="4"/>
      <charset val="136"/>
    </font>
    <font>
      <sz val="9"/>
      <color rgb="FFFF0000"/>
      <name val="標楷體"/>
      <family val="4"/>
      <charset val="136"/>
    </font>
    <font>
      <u/>
      <sz val="12"/>
      <name val="標楷體"/>
      <family val="4"/>
      <charset val="136"/>
    </font>
    <font>
      <sz val="9"/>
      <color theme="1"/>
      <name val="Times New Roman"/>
      <family val="1"/>
    </font>
    <font>
      <b/>
      <sz val="12"/>
      <name val="新細明體"/>
      <family val="1"/>
      <charset val="136"/>
    </font>
    <font>
      <b/>
      <sz val="12"/>
      <name val="Times New Roman"/>
      <family val="1"/>
    </font>
    <font>
      <b/>
      <sz val="14"/>
      <name val="新細明體"/>
      <family val="1"/>
      <charset val="136"/>
    </font>
    <font>
      <u/>
      <sz val="24"/>
      <name val="標楷體"/>
      <family val="4"/>
      <charset val="136"/>
    </font>
    <font>
      <sz val="12"/>
      <color rgb="FF000000"/>
      <name val="標楷體"/>
      <family val="4"/>
      <charset val="136"/>
    </font>
    <font>
      <sz val="12"/>
      <color rgb="FF000000"/>
      <name val="Times New Roman"/>
      <family val="1"/>
    </font>
    <font>
      <sz val="20"/>
      <color rgb="FF000000"/>
      <name val="標楷體"/>
      <family val="4"/>
      <charset val="136"/>
    </font>
    <font>
      <sz val="10"/>
      <color rgb="FF000000"/>
      <name val="Times New Roman"/>
      <family val="1"/>
    </font>
    <font>
      <sz val="10"/>
      <color rgb="FF000000"/>
      <name val="標楷體"/>
      <family val="4"/>
      <charset val="136"/>
    </font>
    <font>
      <sz val="11"/>
      <color rgb="FF000000"/>
      <name val="標楷體"/>
      <family val="4"/>
      <charset val="136"/>
    </font>
    <font>
      <sz val="16"/>
      <color rgb="FF000000"/>
      <name val="Times New Roman"/>
      <family val="1"/>
    </font>
    <font>
      <sz val="12"/>
      <color rgb="FF000000"/>
      <name val="Arial"/>
      <family val="2"/>
    </font>
    <font>
      <sz val="16"/>
      <color rgb="FF000000"/>
      <name val="標楷體"/>
      <family val="4"/>
      <charset val="136"/>
    </font>
    <font>
      <sz val="9"/>
      <color theme="1"/>
      <name val="標楷體"/>
      <family val="4"/>
      <charset val="136"/>
    </font>
    <font>
      <sz val="9"/>
      <color indexed="10"/>
      <name val="標楷體"/>
      <family val="4"/>
      <charset val="136"/>
    </font>
    <font>
      <sz val="12"/>
      <color theme="1"/>
      <name val="微軟正黑體"/>
      <family val="2"/>
      <charset val="136"/>
    </font>
    <font>
      <sz val="8"/>
      <color theme="1"/>
      <name val="標楷體"/>
      <family val="4"/>
      <charset val="136"/>
    </font>
    <font>
      <sz val="8"/>
      <name val="標楷體"/>
      <family val="4"/>
      <charset val="136"/>
    </font>
    <font>
      <sz val="8"/>
      <color rgb="FFFF0000"/>
      <name val="標楷體"/>
      <family val="4"/>
      <charset val="136"/>
    </font>
    <font>
      <sz val="8"/>
      <color theme="1"/>
      <name val="微軟正黑體"/>
      <family val="2"/>
      <charset val="136"/>
    </font>
    <font>
      <sz val="10"/>
      <name val="Arial"/>
      <family val="2"/>
    </font>
    <font>
      <sz val="9"/>
      <name val="微軟正黑體"/>
      <family val="2"/>
      <charset val="136"/>
    </font>
    <font>
      <sz val="7"/>
      <name val="標楷體"/>
      <family val="4"/>
      <charset val="136"/>
    </font>
    <font>
      <sz val="7"/>
      <color rgb="FFFF0000"/>
      <name val="標楷體"/>
      <family val="4"/>
      <charset val="136"/>
    </font>
    <font>
      <sz val="7"/>
      <color theme="1"/>
      <name val="標楷體"/>
      <family val="4"/>
      <charset val="136"/>
    </font>
    <font>
      <sz val="7"/>
      <color indexed="10"/>
      <name val="標楷體"/>
      <family val="4"/>
      <charset val="136"/>
    </font>
    <font>
      <b/>
      <sz val="16"/>
      <color rgb="FF000000"/>
      <name val="標楷體"/>
      <family val="4"/>
      <charset val="136"/>
    </font>
    <font>
      <sz val="6"/>
      <color rgb="FF000000"/>
      <name val="Times New Roman"/>
      <family val="1"/>
    </font>
    <font>
      <sz val="12"/>
      <color rgb="FF000000"/>
      <name val="Liberation Sans"/>
      <family val="1"/>
    </font>
    <font>
      <sz val="9"/>
      <color rgb="FF000000"/>
      <name val="標楷體"/>
      <family val="4"/>
      <charset val="136"/>
    </font>
    <font>
      <u/>
      <sz val="12"/>
      <color rgb="FF000000"/>
      <name val="標楷體"/>
      <family val="4"/>
      <charset val="136"/>
    </font>
    <font>
      <sz val="9"/>
      <name val="Courier New"/>
      <family val="3"/>
    </font>
    <font>
      <sz val="16"/>
      <color rgb="FFFF0000"/>
      <name val="標楷體"/>
      <family val="4"/>
      <charset val="136"/>
    </font>
    <font>
      <sz val="12"/>
      <color rgb="FF212529"/>
      <name val="Segoe UI"/>
      <family val="2"/>
    </font>
    <font>
      <sz val="12"/>
      <color rgb="FF212529"/>
      <name val="細明體"/>
      <family val="3"/>
      <charset val="136"/>
    </font>
    <font>
      <sz val="8"/>
      <color rgb="FF000000"/>
      <name val="標楷體"/>
      <family val="4"/>
      <charset val="136"/>
    </font>
    <font>
      <sz val="10"/>
      <color theme="1"/>
      <name val="標楷體"/>
      <family val="4"/>
      <charset val="136"/>
    </font>
    <font>
      <u/>
      <sz val="12"/>
      <color rgb="FF000000"/>
      <name val="Times New Roman"/>
      <family val="1"/>
    </font>
    <font>
      <sz val="9"/>
      <color rgb="FFFF0000"/>
      <name val="Times New Roman"/>
      <family val="1"/>
    </font>
    <font>
      <strike/>
      <sz val="12"/>
      <color rgb="FF000000"/>
      <name val="標楷體"/>
      <family val="4"/>
      <charset val="136"/>
    </font>
    <font>
      <strike/>
      <sz val="9"/>
      <color rgb="FF000000"/>
      <name val="標楷體"/>
      <family val="4"/>
      <charset val="136"/>
    </font>
    <font>
      <sz val="11"/>
      <color rgb="FF000000"/>
      <name val="Times New Roman"/>
      <family val="1"/>
    </font>
    <font>
      <strike/>
      <sz val="11"/>
      <color rgb="FF000000"/>
      <name val="標楷體"/>
      <family val="4"/>
      <charset val="136"/>
    </font>
    <font>
      <strike/>
      <sz val="10"/>
      <color rgb="FF000000"/>
      <name val="標楷體"/>
      <family val="4"/>
      <charset val="136"/>
    </font>
    <font>
      <sz val="10"/>
      <color rgb="FF000000"/>
      <name val="Courier"/>
      <family val="3"/>
    </font>
    <font>
      <sz val="11"/>
      <color rgb="FFFF3333"/>
      <name val="標楷體"/>
      <family val="4"/>
      <charset val="136"/>
    </font>
    <font>
      <sz val="11"/>
      <color rgb="FF000000"/>
      <name val="Courier"/>
      <family val="3"/>
    </font>
    <font>
      <sz val="11"/>
      <color rgb="FFFF0000"/>
      <name val="Courier"/>
      <family val="3"/>
    </font>
    <font>
      <sz val="20"/>
      <name val="標楷體"/>
      <family val="4"/>
      <charset val="136"/>
    </font>
    <font>
      <sz val="20"/>
      <name val="新細明體"/>
      <family val="1"/>
      <charset val="136"/>
    </font>
    <font>
      <strike/>
      <sz val="20"/>
      <name val="新細明體"/>
      <family val="1"/>
      <charset val="136"/>
    </font>
    <font>
      <sz val="12"/>
      <name val="標楷體"/>
      <family val="1"/>
      <charset val="136"/>
    </font>
    <font>
      <u/>
      <sz val="12"/>
      <color rgb="FFFF0000"/>
      <name val="標楷體"/>
      <family val="4"/>
      <charset val="136"/>
    </font>
    <font>
      <strike/>
      <u/>
      <sz val="12"/>
      <name val="標楷體"/>
      <family val="4"/>
      <charset val="136"/>
    </font>
    <font>
      <strike/>
      <sz val="12"/>
      <name val="新細明體"/>
      <family val="1"/>
      <charset val="136"/>
    </font>
    <font>
      <sz val="12"/>
      <name val="Arial"/>
      <family val="2"/>
    </font>
    <font>
      <sz val="11"/>
      <name val="Arial"/>
      <family val="2"/>
    </font>
    <font>
      <strike/>
      <sz val="12"/>
      <color rgb="FFFF0000"/>
      <name val="標楷體"/>
      <family val="4"/>
      <charset val="136"/>
    </font>
    <font>
      <sz val="8"/>
      <color rgb="FF000000"/>
      <name val="Arial"/>
      <family val="2"/>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27"/>
        <bgColor indexed="27"/>
      </patternFill>
    </fill>
    <fill>
      <patternFill patternType="solid">
        <fgColor indexed="13"/>
        <bgColor indexed="13"/>
      </patternFill>
    </fill>
    <fill>
      <patternFill patternType="solid">
        <fgColor rgb="FFFFFF00"/>
        <bgColor rgb="FFFFFF00"/>
      </patternFill>
    </fill>
    <fill>
      <patternFill patternType="solid">
        <fgColor rgb="FFCCFFFF"/>
        <bgColor rgb="FFCC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rgb="FFC6EFCE"/>
      </patternFill>
    </fill>
    <fill>
      <patternFill patternType="solid">
        <fgColor rgb="FFFFC7CE"/>
      </patternFill>
    </fill>
    <fill>
      <patternFill patternType="solid">
        <fgColor indexed="9"/>
        <bgColor indexed="64"/>
      </patternFill>
    </fill>
    <fill>
      <patternFill patternType="solid">
        <fgColor indexed="9"/>
        <bgColor indexed="9"/>
      </patternFill>
    </fill>
    <fill>
      <patternFill patternType="solid">
        <fgColor theme="8" tint="0.79998168889431442"/>
        <bgColor indexed="64"/>
      </patternFill>
    </fill>
    <fill>
      <patternFill patternType="solid">
        <fgColor theme="8" tint="0.59996337778862885"/>
        <bgColor indexed="64"/>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
      <patternFill patternType="solid">
        <fgColor rgb="FFFFFFFF"/>
        <bgColor indexed="64"/>
      </patternFill>
    </fill>
  </fills>
  <borders count="31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8"/>
      </right>
      <top/>
      <bottom style="thin">
        <color indexed="64"/>
      </bottom>
      <diagonal/>
    </border>
    <border>
      <left/>
      <right/>
      <top/>
      <bottom style="thin">
        <color indexed="8"/>
      </bottom>
      <diagonal/>
    </border>
    <border>
      <left style="thin">
        <color indexed="8"/>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diagonal/>
    </border>
    <border>
      <left style="thin">
        <color auto="1"/>
      </left>
      <right style="thin">
        <color auto="1"/>
      </right>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style="thin">
        <color auto="1"/>
      </right>
      <top/>
      <bottom style="thin">
        <color indexed="64"/>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8"/>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auto="1"/>
      </bottom>
      <diagonal/>
    </border>
    <border>
      <left style="thin">
        <color indexed="64"/>
      </left>
      <right style="thin">
        <color auto="1"/>
      </right>
      <top/>
      <bottom/>
      <diagonal/>
    </border>
    <border>
      <left style="thin">
        <color indexed="64"/>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style="medium">
        <color auto="1"/>
      </right>
      <top/>
      <bottom/>
      <diagonal/>
    </border>
    <border>
      <left/>
      <right/>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bottom style="thin">
        <color indexed="8"/>
      </bottom>
      <diagonal/>
    </border>
    <border>
      <left style="thin">
        <color indexed="64"/>
      </left>
      <right style="thin">
        <color auto="1"/>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style="thin">
        <color indexed="8"/>
      </right>
      <top style="thin">
        <color indexed="64"/>
      </top>
      <bottom/>
      <diagonal/>
    </border>
    <border>
      <left style="thin">
        <color auto="1"/>
      </left>
      <right style="thin">
        <color auto="1"/>
      </right>
      <top style="thin">
        <color auto="1"/>
      </top>
      <bottom/>
      <diagonal/>
    </border>
    <border>
      <left style="thin">
        <color indexed="8"/>
      </left>
      <right style="thin">
        <color indexed="8"/>
      </right>
      <top style="thin">
        <color auto="1"/>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style="thin">
        <color indexed="8"/>
      </right>
      <top style="thin">
        <color auto="1"/>
      </top>
      <bottom/>
      <diagonal/>
    </border>
    <border>
      <left style="thin">
        <color indexed="64"/>
      </left>
      <right style="thin">
        <color indexed="8"/>
      </right>
      <top/>
      <bottom style="thin">
        <color auto="1"/>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8"/>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top style="thin">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thin">
        <color indexed="64"/>
      </left>
      <right style="double">
        <color indexed="64"/>
      </right>
      <top/>
      <bottom/>
      <diagonal/>
    </border>
    <border>
      <left/>
      <right/>
      <top style="thin">
        <color indexed="64"/>
      </top>
      <bottom/>
      <diagonal/>
    </border>
    <border>
      <left/>
      <right/>
      <top style="thin">
        <color indexed="64"/>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style="thin">
        <color indexed="8"/>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style="thin">
        <color indexed="8"/>
      </left>
      <right/>
      <top style="thin">
        <color indexed="8"/>
      </top>
      <bottom/>
      <diagonal/>
    </border>
    <border>
      <left style="thin">
        <color indexed="64"/>
      </left>
      <right/>
      <top style="thin">
        <color indexed="8"/>
      </top>
      <bottom/>
      <diagonal/>
    </border>
    <border>
      <left style="thin">
        <color indexed="8"/>
      </left>
      <right/>
      <top/>
      <bottom style="thin">
        <color indexed="64"/>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top style="medium">
        <color auto="1"/>
      </top>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double">
        <color auto="1"/>
      </left>
      <right/>
      <top style="medium">
        <color indexed="64"/>
      </top>
      <bottom/>
      <diagonal/>
    </border>
    <border>
      <left/>
      <right style="thin">
        <color indexed="64"/>
      </right>
      <top/>
      <bottom/>
      <diagonal/>
    </border>
    <border>
      <left/>
      <right style="thin">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top/>
      <bottom style="medium">
        <color indexed="64"/>
      </bottom>
      <diagonal/>
    </border>
    <border>
      <left style="double">
        <color auto="1"/>
      </left>
      <right style="thin">
        <color indexed="64"/>
      </right>
      <top style="medium">
        <color indexed="64"/>
      </top>
      <bottom/>
      <diagonal/>
    </border>
    <border>
      <left style="double">
        <color auto="1"/>
      </left>
      <right style="thin">
        <color indexed="64"/>
      </right>
      <top/>
      <bottom style="medium">
        <color indexed="64"/>
      </bottom>
      <diagonal/>
    </border>
    <border>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diagonal/>
    </border>
    <border diagonalUp="1">
      <left style="thin">
        <color rgb="FF000000"/>
      </left>
      <right style="thin">
        <color rgb="FF000000"/>
      </right>
      <top style="thin">
        <color rgb="FF000000"/>
      </top>
      <bottom style="thin">
        <color rgb="FF000000"/>
      </bottom>
      <diagonal style="thin">
        <color rgb="FF000000"/>
      </diagonal>
    </border>
  </borders>
  <cellStyleXfs count="188">
    <xf numFmtId="0" fontId="0" fillId="0" borderId="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15" fillId="0" borderId="0">
      <alignment vertical="center"/>
    </xf>
    <xf numFmtId="0" fontId="19" fillId="0" borderId="0"/>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7" borderId="0" applyNumberFormat="0" applyBorder="0" applyAlignment="0" applyProtection="0">
      <alignment vertical="center"/>
    </xf>
    <xf numFmtId="0" fontId="21" fillId="18"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19" fillId="0" borderId="0">
      <alignment vertical="center"/>
    </xf>
    <xf numFmtId="0" fontId="22"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43" fontId="19" fillId="0" borderId="0" applyFont="0" applyFill="0" applyBorder="0" applyAlignment="0" applyProtection="0">
      <alignment vertical="center"/>
    </xf>
    <xf numFmtId="43" fontId="19" fillId="0" borderId="0" applyFont="0" applyFill="0" applyBorder="0" applyAlignment="0" applyProtection="0"/>
    <xf numFmtId="177" fontId="19" fillId="0" borderId="0" applyFont="0" applyFill="0" applyBorder="0" applyAlignment="0" applyProtection="0"/>
    <xf numFmtId="43" fontId="19" fillId="0" borderId="0" applyFont="0" applyFill="0" applyBorder="0" applyAlignment="0" applyProtection="0"/>
    <xf numFmtId="177" fontId="19" fillId="0" borderId="0" applyFont="0" applyFill="0" applyBorder="0" applyAlignment="0" applyProtection="0"/>
    <xf numFmtId="43" fontId="22" fillId="0" borderId="0" applyFont="0" applyFill="0" applyBorder="0" applyAlignment="0" applyProtection="0"/>
    <xf numFmtId="0" fontId="23" fillId="22" borderId="0" applyNumberFormat="0" applyBorder="0" applyAlignment="0" applyProtection="0">
      <alignment vertical="center"/>
    </xf>
    <xf numFmtId="0" fontId="24" fillId="0" borderId="14" applyNumberFormat="0" applyFill="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9" fontId="19" fillId="0" borderId="0" applyFont="0" applyFill="0" applyBorder="0" applyAlignment="0" applyProtection="0"/>
    <xf numFmtId="0" fontId="26" fillId="23" borderId="15" applyNumberFormat="0" applyAlignment="0" applyProtection="0">
      <alignment vertical="center"/>
    </xf>
    <xf numFmtId="44" fontId="19" fillId="0" borderId="0" applyFont="0" applyFill="0" applyBorder="0" applyAlignment="0" applyProtection="0"/>
    <xf numFmtId="44" fontId="19" fillId="0" borderId="0" applyFont="0" applyFill="0" applyBorder="0" applyAlignment="0" applyProtection="0"/>
    <xf numFmtId="0" fontId="27" fillId="0" borderId="16" applyNumberFormat="0" applyFill="0" applyAlignment="0" applyProtection="0">
      <alignment vertical="center"/>
    </xf>
    <xf numFmtId="0" fontId="16" fillId="24" borderId="17" applyNumberFormat="0" applyFont="0" applyAlignment="0" applyProtection="0">
      <alignment vertical="center"/>
    </xf>
    <xf numFmtId="0" fontId="28" fillId="0" borderId="0" applyNumberFormat="0" applyFill="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8"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13" borderId="15" applyNumberFormat="0" applyAlignment="0" applyProtection="0">
      <alignment vertical="center"/>
    </xf>
    <xf numFmtId="0" fontId="34" fillId="23" borderId="21" applyNumberFormat="0" applyAlignment="0" applyProtection="0">
      <alignment vertical="center"/>
    </xf>
    <xf numFmtId="0" fontId="35" fillId="29" borderId="22" applyNumberFormat="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7" fillId="0" borderId="0" applyNumberFormat="0" applyFill="0" applyBorder="0" applyAlignment="0" applyProtection="0">
      <alignment vertical="center"/>
    </xf>
    <xf numFmtId="0" fontId="22" fillId="0" borderId="0"/>
    <xf numFmtId="178" fontId="20" fillId="0" borderId="0" applyFont="0" applyFill="0" applyBorder="0" applyAlignment="0" applyProtection="0"/>
    <xf numFmtId="0" fontId="11" fillId="0" borderId="0" applyNumberFormat="0" applyFill="0" applyBorder="0" applyAlignment="0" applyProtection="0">
      <alignment vertical="top"/>
      <protection locked="0"/>
    </xf>
    <xf numFmtId="0" fontId="16" fillId="0" borderId="0">
      <alignment vertical="center"/>
    </xf>
    <xf numFmtId="0" fontId="25" fillId="10" borderId="0" applyNumberFormat="0" applyBorder="0" applyAlignment="0" applyProtection="0">
      <alignment vertical="center"/>
    </xf>
    <xf numFmtId="0" fontId="36" fillId="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40" fillId="0" borderId="0">
      <alignment vertical="center"/>
    </xf>
    <xf numFmtId="179" fontId="41" fillId="0" borderId="0"/>
    <xf numFmtId="180" fontId="41" fillId="0" borderId="0" applyFont="0" applyBorder="0" applyProtection="0"/>
    <xf numFmtId="0" fontId="19" fillId="0" borderId="0"/>
    <xf numFmtId="0" fontId="40" fillId="0" borderId="0">
      <alignment vertical="center"/>
    </xf>
    <xf numFmtId="0" fontId="15" fillId="0" borderId="0">
      <alignment vertical="center"/>
    </xf>
    <xf numFmtId="0" fontId="50" fillId="0" borderId="0">
      <alignment vertical="center"/>
    </xf>
    <xf numFmtId="0" fontId="52" fillId="0" borderId="0"/>
    <xf numFmtId="0" fontId="40" fillId="0" borderId="0">
      <alignment vertical="center"/>
    </xf>
    <xf numFmtId="0" fontId="16" fillId="0" borderId="0">
      <alignment vertical="center"/>
    </xf>
    <xf numFmtId="0" fontId="2" fillId="0" borderId="0">
      <alignment vertical="center"/>
    </xf>
    <xf numFmtId="0" fontId="15" fillId="0" borderId="0">
      <alignment vertical="center"/>
    </xf>
    <xf numFmtId="0" fontId="46" fillId="0" borderId="0">
      <alignment vertical="center"/>
    </xf>
    <xf numFmtId="0" fontId="46" fillId="0" borderId="0">
      <alignment vertical="center"/>
    </xf>
    <xf numFmtId="0" fontId="50" fillId="0" borderId="0">
      <alignment vertical="center"/>
    </xf>
    <xf numFmtId="0" fontId="54" fillId="0" borderId="0">
      <alignment vertical="center"/>
    </xf>
    <xf numFmtId="180" fontId="41" fillId="0" borderId="0"/>
    <xf numFmtId="0" fontId="24" fillId="0" borderId="57" applyNumberFormat="0" applyFill="0" applyAlignment="0" applyProtection="0">
      <alignment vertical="center"/>
    </xf>
    <xf numFmtId="0" fontId="26" fillId="23" borderId="58" applyNumberFormat="0" applyAlignment="0" applyProtection="0">
      <alignment vertical="center"/>
    </xf>
    <xf numFmtId="0" fontId="16" fillId="24" borderId="59" applyNumberFormat="0" applyFont="0" applyAlignment="0" applyProtection="0">
      <alignment vertical="center"/>
    </xf>
    <xf numFmtId="0" fontId="33" fillId="13" borderId="58" applyNumberFormat="0" applyAlignment="0" applyProtection="0">
      <alignment vertical="center"/>
    </xf>
    <xf numFmtId="0" fontId="34" fillId="23" borderId="60" applyNumberFormat="0" applyAlignment="0" applyProtection="0">
      <alignment vertical="center"/>
    </xf>
    <xf numFmtId="0" fontId="40" fillId="0" borderId="0">
      <alignment vertical="center"/>
    </xf>
    <xf numFmtId="0" fontId="33" fillId="13" borderId="58" applyNumberFormat="0" applyAlignment="0" applyProtection="0">
      <alignment vertical="center"/>
    </xf>
    <xf numFmtId="0" fontId="16" fillId="24" borderId="59" applyNumberFormat="0" applyFont="0" applyAlignment="0" applyProtection="0">
      <alignment vertical="center"/>
    </xf>
    <xf numFmtId="0" fontId="26" fillId="23" borderId="58" applyNumberFormat="0" applyAlignment="0" applyProtection="0">
      <alignment vertical="center"/>
    </xf>
    <xf numFmtId="0" fontId="24" fillId="0" borderId="57" applyNumberFormat="0" applyFill="0" applyAlignment="0" applyProtection="0">
      <alignment vertical="center"/>
    </xf>
    <xf numFmtId="0" fontId="24" fillId="0" borderId="57" applyNumberFormat="0" applyFill="0" applyAlignment="0" applyProtection="0">
      <alignment vertical="center"/>
    </xf>
    <xf numFmtId="0" fontId="26" fillId="23" borderId="58" applyNumberFormat="0" applyAlignment="0" applyProtection="0">
      <alignment vertical="center"/>
    </xf>
    <xf numFmtId="0" fontId="16" fillId="24" borderId="59" applyNumberFormat="0" applyFont="0" applyAlignment="0" applyProtection="0">
      <alignment vertical="center"/>
    </xf>
    <xf numFmtId="0" fontId="33" fillId="13" borderId="58" applyNumberFormat="0" applyAlignment="0" applyProtection="0">
      <alignment vertical="center"/>
    </xf>
    <xf numFmtId="0" fontId="34" fillId="23" borderId="60" applyNumberFormat="0" applyAlignment="0" applyProtection="0">
      <alignment vertical="center"/>
    </xf>
    <xf numFmtId="0" fontId="34" fillId="23" borderId="60" applyNumberFormat="0" applyAlignment="0" applyProtection="0">
      <alignment vertical="center"/>
    </xf>
    <xf numFmtId="0" fontId="24" fillId="0" borderId="57" applyNumberFormat="0" applyFill="0" applyAlignment="0" applyProtection="0">
      <alignment vertical="center"/>
    </xf>
    <xf numFmtId="0" fontId="26" fillId="23" borderId="58" applyNumberFormat="0" applyAlignment="0" applyProtection="0">
      <alignment vertical="center"/>
    </xf>
    <xf numFmtId="0" fontId="16" fillId="24" borderId="59" applyNumberFormat="0" applyFont="0" applyAlignment="0" applyProtection="0">
      <alignment vertical="center"/>
    </xf>
    <xf numFmtId="0" fontId="33" fillId="13" borderId="58" applyNumberFormat="0" applyAlignment="0" applyProtection="0">
      <alignment vertical="center"/>
    </xf>
    <xf numFmtId="0" fontId="34" fillId="23" borderId="60" applyNumberFormat="0" applyAlignment="0" applyProtection="0">
      <alignment vertical="center"/>
    </xf>
    <xf numFmtId="0" fontId="19" fillId="0" borderId="0"/>
    <xf numFmtId="0" fontId="16" fillId="0" borderId="0">
      <alignment vertical="center"/>
    </xf>
    <xf numFmtId="0" fontId="54" fillId="0" borderId="0">
      <alignment vertical="center"/>
    </xf>
    <xf numFmtId="0" fontId="65" fillId="0" borderId="0"/>
    <xf numFmtId="179" fontId="41" fillId="0" borderId="0"/>
    <xf numFmtId="180" fontId="15" fillId="0" borderId="0" applyFont="0" applyBorder="0" applyProtection="0"/>
    <xf numFmtId="0" fontId="15" fillId="0" borderId="0"/>
    <xf numFmtId="0" fontId="66" fillId="0" borderId="0" applyNumberFormat="0" applyFill="0" applyBorder="0" applyProtection="0">
      <alignment vertical="center"/>
    </xf>
    <xf numFmtId="184" fontId="15" fillId="0" borderId="0" applyBorder="0" applyProtection="0"/>
    <xf numFmtId="39" fontId="41" fillId="0" borderId="0"/>
    <xf numFmtId="184" fontId="15" fillId="0" borderId="0" applyBorder="0" applyProtection="0"/>
    <xf numFmtId="184" fontId="41" fillId="0" borderId="0" applyBorder="0" applyProtection="0"/>
    <xf numFmtId="0" fontId="1" fillId="0" borderId="0">
      <alignment vertical="center"/>
    </xf>
    <xf numFmtId="0" fontId="54" fillId="0" borderId="0">
      <alignment vertical="center"/>
    </xf>
    <xf numFmtId="0" fontId="54" fillId="0" borderId="0" applyNumberFormat="0" applyFont="0" applyBorder="0" applyProtection="0"/>
    <xf numFmtId="0" fontId="54" fillId="0" borderId="0">
      <alignment vertical="center"/>
    </xf>
    <xf numFmtId="0" fontId="54" fillId="0" borderId="0" applyNumberFormat="0" applyBorder="0" applyProtection="0"/>
    <xf numFmtId="0" fontId="54" fillId="0" borderId="0">
      <alignment vertical="center"/>
    </xf>
    <xf numFmtId="0" fontId="54" fillId="0" borderId="0">
      <alignment vertical="center"/>
    </xf>
    <xf numFmtId="0" fontId="54" fillId="0" borderId="0" applyNumberFormat="0" applyFont="0" applyBorder="0" applyProtection="0">
      <alignment vertical="center"/>
    </xf>
    <xf numFmtId="0" fontId="77" fillId="0" borderId="0"/>
    <xf numFmtId="185" fontId="77" fillId="0" borderId="0" applyFont="0" applyBorder="0" applyProtection="0"/>
    <xf numFmtId="0" fontId="15" fillId="0" borderId="0"/>
    <xf numFmtId="0" fontId="87" fillId="0" borderId="0"/>
    <xf numFmtId="0" fontId="19" fillId="0" borderId="0"/>
    <xf numFmtId="189" fontId="20" fillId="0" borderId="0"/>
    <xf numFmtId="37" fontId="20" fillId="0" borderId="0"/>
    <xf numFmtId="196" fontId="77" fillId="0" borderId="0" applyBorder="0" applyProtection="0"/>
    <xf numFmtId="0" fontId="54" fillId="0" borderId="0">
      <alignment vertical="center"/>
    </xf>
    <xf numFmtId="0" fontId="139" fillId="0" borderId="0" applyNumberFormat="0" applyBorder="0" applyProtection="0"/>
    <xf numFmtId="0" fontId="139" fillId="0" borderId="0" applyNumberFormat="0" applyBorder="0" applyProtection="0"/>
    <xf numFmtId="0" fontId="54" fillId="0" borderId="0">
      <alignment vertical="center"/>
    </xf>
    <xf numFmtId="0" fontId="54" fillId="0" borderId="0">
      <alignment vertical="center"/>
    </xf>
    <xf numFmtId="0" fontId="54" fillId="0" borderId="0">
      <alignment vertical="center"/>
    </xf>
    <xf numFmtId="0" fontId="54" fillId="0" borderId="0" applyNumberFormat="0" applyFont="0" applyBorder="0" applyProtection="0"/>
    <xf numFmtId="0" fontId="54" fillId="0" borderId="0">
      <alignment vertical="center"/>
    </xf>
    <xf numFmtId="0" fontId="15" fillId="0" borderId="0" applyNumberFormat="0" applyBorder="0" applyProtection="0">
      <alignment vertical="center"/>
    </xf>
    <xf numFmtId="0" fontId="154" fillId="0" borderId="0"/>
    <xf numFmtId="0" fontId="54" fillId="0" borderId="0">
      <alignment vertical="center"/>
    </xf>
    <xf numFmtId="0" fontId="54" fillId="0" borderId="0">
      <alignment vertical="center"/>
    </xf>
    <xf numFmtId="0" fontId="15" fillId="0" borderId="0" applyNumberFormat="0" applyBorder="0" applyProtection="0"/>
    <xf numFmtId="0" fontId="162" fillId="0" borderId="0">
      <alignment vertical="center"/>
    </xf>
    <xf numFmtId="37" fontId="15" fillId="0" borderId="0" applyBorder="0" applyProtection="0"/>
    <xf numFmtId="37" fontId="41" fillId="0" borderId="0" applyBorder="0" applyProtection="0"/>
    <xf numFmtId="37" fontId="15" fillId="0" borderId="0" applyBorder="0" applyProtection="0"/>
    <xf numFmtId="37" fontId="41" fillId="0" borderId="0" applyBorder="0" applyProtection="0"/>
    <xf numFmtId="37" fontId="41" fillId="0" borderId="0" applyBorder="0" applyProtection="0"/>
    <xf numFmtId="39" fontId="41" fillId="0" borderId="0" applyBorder="0" applyProtection="0"/>
    <xf numFmtId="37" fontId="15" fillId="0" borderId="0" applyBorder="0" applyProtection="0"/>
    <xf numFmtId="0" fontId="162" fillId="0" borderId="0">
      <alignment vertical="center"/>
    </xf>
    <xf numFmtId="0" fontId="162" fillId="0" borderId="0">
      <alignment vertical="center"/>
    </xf>
    <xf numFmtId="0" fontId="54" fillId="0" borderId="0">
      <alignment vertical="center"/>
    </xf>
    <xf numFmtId="0" fontId="54" fillId="0" borderId="0">
      <alignment vertical="center"/>
    </xf>
    <xf numFmtId="0" fontId="77" fillId="0" borderId="0"/>
    <xf numFmtId="0" fontId="19" fillId="0" borderId="0">
      <alignment vertical="center"/>
    </xf>
    <xf numFmtId="0" fontId="15" fillId="0" borderId="0"/>
    <xf numFmtId="0" fontId="54" fillId="0" borderId="0">
      <alignment vertical="center"/>
    </xf>
  </cellStyleXfs>
  <cellXfs count="2232">
    <xf numFmtId="0" fontId="0" fillId="0" borderId="0" xfId="0">
      <alignment vertical="center"/>
    </xf>
    <xf numFmtId="0" fontId="8" fillId="2" borderId="5" xfId="0" applyFont="1" applyFill="1" applyBorder="1" applyAlignment="1">
      <alignment horizontal="center" vertical="center"/>
    </xf>
    <xf numFmtId="0" fontId="9" fillId="0" borderId="0" xfId="1" applyAlignment="1" applyProtection="1">
      <alignment vertical="center"/>
    </xf>
    <xf numFmtId="0" fontId="6" fillId="3" borderId="6" xfId="0" applyFont="1" applyFill="1" applyBorder="1">
      <alignment vertical="center"/>
    </xf>
    <xf numFmtId="0" fontId="6" fillId="3" borderId="6" xfId="0" applyFont="1" applyFill="1" applyBorder="1" applyAlignment="1">
      <alignment horizontal="justify" vertical="center"/>
    </xf>
    <xf numFmtId="0" fontId="6" fillId="3" borderId="6" xfId="0" applyFont="1" applyFill="1" applyBorder="1" applyAlignment="1">
      <alignment horizontal="left" vertical="center" indent="2"/>
    </xf>
    <xf numFmtId="0" fontId="6" fillId="3" borderId="6" xfId="0" applyFont="1" applyFill="1" applyBorder="1" applyAlignment="1">
      <alignment horizontal="left" vertical="center" wrapText="1" indent="2"/>
    </xf>
    <xf numFmtId="0" fontId="6" fillId="3" borderId="6" xfId="0" applyFont="1" applyFill="1" applyBorder="1" applyAlignment="1">
      <alignment horizontal="left" vertical="center" wrapText="1"/>
    </xf>
    <xf numFmtId="0" fontId="6" fillId="3" borderId="7" xfId="0" applyFont="1" applyFill="1" applyBorder="1" applyAlignment="1">
      <alignment horizontal="justify" vertical="center"/>
    </xf>
    <xf numFmtId="0" fontId="6" fillId="3" borderId="6" xfId="0" applyFont="1" applyFill="1" applyBorder="1" applyAlignment="1">
      <alignment vertical="center" wrapText="1"/>
    </xf>
    <xf numFmtId="0" fontId="6" fillId="3" borderId="6" xfId="0" applyFont="1" applyFill="1" applyBorder="1" applyAlignment="1">
      <alignment horizontal="left" vertical="center" wrapText="1" indent="1"/>
    </xf>
    <xf numFmtId="0" fontId="6" fillId="3" borderId="7" xfId="0" applyFont="1" applyFill="1" applyBorder="1" applyAlignment="1">
      <alignment vertical="center" wrapText="1"/>
    </xf>
    <xf numFmtId="0" fontId="12" fillId="0" borderId="0" xfId="2" applyFont="1" applyAlignment="1">
      <alignment vertical="center"/>
    </xf>
    <xf numFmtId="0" fontId="15" fillId="0" borderId="0" xfId="3">
      <alignment vertical="center"/>
    </xf>
    <xf numFmtId="0" fontId="16" fillId="0" borderId="0" xfId="3" applyFont="1">
      <alignment vertical="center"/>
    </xf>
    <xf numFmtId="0" fontId="6" fillId="4" borderId="8" xfId="3" applyFont="1" applyFill="1" applyBorder="1" applyAlignment="1">
      <alignment horizontal="justify" vertical="center"/>
    </xf>
    <xf numFmtId="0" fontId="6" fillId="4" borderId="8" xfId="3" applyFont="1" applyFill="1" applyBorder="1" applyAlignment="1">
      <alignment horizontal="left" vertical="center" indent="2"/>
    </xf>
    <xf numFmtId="0" fontId="6" fillId="4" borderId="8" xfId="3" applyFont="1" applyFill="1" applyBorder="1" applyAlignment="1">
      <alignment horizontal="left" vertical="center" wrapText="1" indent="2"/>
    </xf>
    <xf numFmtId="0" fontId="6" fillId="4" borderId="8" xfId="3" applyFont="1" applyFill="1" applyBorder="1" applyAlignment="1">
      <alignment horizontal="left" vertical="center" wrapText="1"/>
    </xf>
    <xf numFmtId="0" fontId="6" fillId="4" borderId="9" xfId="3" applyFont="1" applyFill="1" applyBorder="1" applyAlignment="1">
      <alignment horizontal="justify" vertical="center"/>
    </xf>
    <xf numFmtId="0" fontId="8" fillId="5" borderId="10" xfId="3" applyFont="1" applyFill="1" applyBorder="1" applyAlignment="1">
      <alignment horizontal="center" vertical="center"/>
    </xf>
    <xf numFmtId="0" fontId="6" fillId="4" borderId="8" xfId="3" applyFont="1" applyFill="1" applyBorder="1">
      <alignment vertical="center"/>
    </xf>
    <xf numFmtId="0" fontId="17" fillId="6" borderId="11" xfId="3" applyFont="1" applyFill="1" applyBorder="1" applyAlignment="1">
      <alignment horizontal="center" vertical="center"/>
    </xf>
    <xf numFmtId="0" fontId="10" fillId="0" borderId="0" xfId="2" applyAlignment="1">
      <alignment vertical="center"/>
    </xf>
    <xf numFmtId="0" fontId="18" fillId="7" borderId="12" xfId="3" applyFont="1" applyFill="1" applyBorder="1">
      <alignment vertical="center"/>
    </xf>
    <xf numFmtId="0" fontId="18" fillId="7" borderId="12" xfId="3" applyFont="1" applyFill="1" applyBorder="1" applyAlignment="1">
      <alignment horizontal="justify" vertical="center"/>
    </xf>
    <xf numFmtId="0" fontId="18" fillId="7" borderId="12" xfId="3" applyFont="1" applyFill="1" applyBorder="1" applyAlignment="1">
      <alignment horizontal="left" vertical="center" indent="2"/>
    </xf>
    <xf numFmtId="0" fontId="18" fillId="7" borderId="12" xfId="3" applyFont="1" applyFill="1" applyBorder="1" applyAlignment="1">
      <alignment horizontal="left" vertical="center" wrapText="1" indent="2"/>
    </xf>
    <xf numFmtId="0" fontId="0" fillId="32" borderId="0" xfId="0" applyFill="1" applyAlignment="1">
      <alignment vertical="center" wrapText="1"/>
    </xf>
    <xf numFmtId="0" fontId="0" fillId="0" borderId="0" xfId="0" applyAlignment="1">
      <alignment vertical="center" wrapText="1"/>
    </xf>
    <xf numFmtId="0" fontId="43" fillId="32" borderId="0" xfId="0" applyFont="1" applyFill="1" applyAlignment="1">
      <alignment vertical="center" wrapText="1"/>
    </xf>
    <xf numFmtId="0" fontId="7" fillId="32" borderId="25" xfId="0" applyFont="1" applyFill="1" applyBorder="1" applyAlignment="1">
      <alignment horizontal="center" vertical="center" wrapText="1"/>
    </xf>
    <xf numFmtId="0" fontId="0" fillId="32" borderId="1" xfId="0" applyFill="1" applyBorder="1" applyAlignment="1">
      <alignment horizontal="center" vertical="center" wrapText="1"/>
    </xf>
    <xf numFmtId="0" fontId="0" fillId="32" borderId="2" xfId="0" applyFill="1" applyBorder="1" applyAlignment="1">
      <alignment horizontal="center" vertical="center" wrapText="1"/>
    </xf>
    <xf numFmtId="0" fontId="0" fillId="32" borderId="1" xfId="0" applyFill="1" applyBorder="1" applyAlignment="1">
      <alignment vertical="center" wrapText="1"/>
    </xf>
    <xf numFmtId="0" fontId="0" fillId="32" borderId="2" xfId="0" applyFill="1" applyBorder="1" applyAlignment="1">
      <alignment vertical="center" wrapText="1"/>
    </xf>
    <xf numFmtId="0" fontId="0" fillId="0" borderId="3" xfId="0" applyBorder="1" applyAlignment="1">
      <alignment vertical="center" wrapText="1"/>
    </xf>
    <xf numFmtId="0" fontId="0" fillId="33" borderId="32" xfId="0" applyFill="1" applyBorder="1" applyAlignment="1">
      <alignment horizontal="center" vertical="center" wrapText="1"/>
    </xf>
    <xf numFmtId="0" fontId="7" fillId="33" borderId="28" xfId="0" applyFont="1" applyFill="1" applyBorder="1" applyAlignment="1">
      <alignment horizontal="center" vertical="center" wrapText="1"/>
    </xf>
    <xf numFmtId="0" fontId="44" fillId="0" borderId="40" xfId="2" applyFont="1" applyBorder="1" applyAlignment="1">
      <alignment horizontal="center" vertical="center"/>
    </xf>
    <xf numFmtId="0" fontId="0" fillId="33" borderId="28" xfId="0" applyFill="1" applyBorder="1" applyAlignment="1">
      <alignment horizontal="center" vertical="center" wrapText="1"/>
    </xf>
    <xf numFmtId="0" fontId="0" fillId="33" borderId="0" xfId="0" applyFill="1" applyAlignment="1">
      <alignment vertical="center" wrapText="1"/>
    </xf>
    <xf numFmtId="0" fontId="0" fillId="33" borderId="29" xfId="0" applyFill="1" applyBorder="1" applyAlignment="1">
      <alignment horizontal="center" vertical="center" wrapText="1"/>
    </xf>
    <xf numFmtId="0" fontId="9" fillId="0" borderId="40" xfId="1" applyBorder="1" applyAlignment="1" applyProtection="1">
      <alignment horizontal="center" vertical="center"/>
    </xf>
    <xf numFmtId="0" fontId="11" fillId="33" borderId="28" xfId="2" applyFont="1" applyFill="1" applyBorder="1" applyAlignment="1">
      <alignment horizontal="center" vertical="center" wrapText="1"/>
    </xf>
    <xf numFmtId="0" fontId="12" fillId="33" borderId="28" xfId="2" applyFont="1" applyFill="1" applyBorder="1" applyAlignment="1">
      <alignment horizontal="center" vertical="center" wrapText="1"/>
    </xf>
    <xf numFmtId="0" fontId="45" fillId="0" borderId="0" xfId="0" applyFont="1" applyAlignment="1">
      <alignment vertical="center" wrapText="1"/>
    </xf>
    <xf numFmtId="0" fontId="0" fillId="32" borderId="0" xfId="0" applyFill="1" applyAlignment="1">
      <alignment horizontal="center" vertical="center" wrapText="1"/>
    </xf>
    <xf numFmtId="0" fontId="7" fillId="32" borderId="0" xfId="0" applyFont="1" applyFill="1" applyAlignment="1">
      <alignment horizontal="center" vertical="top" wrapText="1"/>
    </xf>
    <xf numFmtId="0" fontId="0" fillId="0" borderId="0" xfId="0" applyAlignment="1">
      <alignment horizontal="center" vertical="center" wrapText="1"/>
    </xf>
    <xf numFmtId="0" fontId="48" fillId="32" borderId="3" xfId="0" applyFont="1" applyFill="1" applyBorder="1" applyAlignment="1">
      <alignment horizontal="center" vertical="center" wrapText="1"/>
    </xf>
    <xf numFmtId="176" fontId="47" fillId="32" borderId="49" xfId="0" applyNumberFormat="1" applyFont="1" applyFill="1" applyBorder="1" applyAlignment="1">
      <alignment horizontal="center" vertical="center" wrapText="1"/>
    </xf>
    <xf numFmtId="20" fontId="47" fillId="32" borderId="2" xfId="0" applyNumberFormat="1" applyFont="1" applyFill="1" applyBorder="1" applyAlignment="1">
      <alignment horizontal="center" vertical="center" wrapText="1"/>
    </xf>
    <xf numFmtId="0" fontId="6" fillId="4" borderId="8" xfId="98" applyFont="1" applyFill="1" applyBorder="1" applyAlignment="1">
      <alignment horizontal="left" vertical="center" wrapText="1" indent="2"/>
    </xf>
    <xf numFmtId="0" fontId="6" fillId="4" borderId="8" xfId="98" applyFont="1" applyFill="1" applyBorder="1" applyAlignment="1">
      <alignment horizontal="justify" vertical="center"/>
    </xf>
    <xf numFmtId="0" fontId="6" fillId="4" borderId="8" xfId="98" applyFont="1" applyFill="1" applyBorder="1" applyAlignment="1">
      <alignment horizontal="left" vertical="center" indent="2"/>
    </xf>
    <xf numFmtId="0" fontId="6" fillId="4" borderId="8" xfId="98" applyFont="1" applyFill="1" applyBorder="1" applyAlignment="1">
      <alignment horizontal="left" vertical="center" wrapText="1"/>
    </xf>
    <xf numFmtId="0" fontId="6" fillId="4" borderId="9" xfId="98" applyFont="1" applyFill="1" applyBorder="1" applyAlignment="1">
      <alignment horizontal="justify" vertical="center"/>
    </xf>
    <xf numFmtId="0" fontId="18" fillId="7" borderId="12" xfId="98" applyFont="1" applyFill="1" applyBorder="1" applyAlignment="1">
      <alignment horizontal="left" vertical="center" indent="2"/>
    </xf>
    <xf numFmtId="0" fontId="18" fillId="7" borderId="12" xfId="98" applyFont="1" applyFill="1" applyBorder="1" applyAlignment="1">
      <alignment horizontal="left" vertical="center" wrapText="1" indent="2"/>
    </xf>
    <xf numFmtId="0" fontId="18" fillId="7" borderId="12" xfId="98" applyFont="1" applyFill="1" applyBorder="1" applyAlignment="1">
      <alignment horizontal="justify" vertical="center"/>
    </xf>
    <xf numFmtId="0" fontId="18" fillId="7" borderId="12" xfId="98" applyFont="1" applyFill="1" applyBorder="1" applyAlignment="1">
      <alignment horizontal="left" vertical="center" wrapText="1"/>
    </xf>
    <xf numFmtId="0" fontId="18" fillId="7" borderId="13" xfId="98" applyFont="1" applyFill="1" applyBorder="1" applyAlignment="1">
      <alignment horizontal="justify" vertical="center"/>
    </xf>
    <xf numFmtId="0" fontId="53" fillId="4" borderId="8" xfId="3" applyFont="1" applyFill="1" applyBorder="1" applyAlignment="1">
      <alignment horizontal="justify" vertical="center"/>
    </xf>
    <xf numFmtId="0" fontId="53" fillId="4" borderId="8" xfId="3" applyFont="1" applyFill="1" applyBorder="1" applyAlignment="1">
      <alignment horizontal="left" vertical="center" indent="2"/>
    </xf>
    <xf numFmtId="0" fontId="53" fillId="4" borderId="8" xfId="3" applyFont="1" applyFill="1" applyBorder="1" applyAlignment="1">
      <alignment horizontal="left" vertical="center" wrapText="1" indent="2"/>
    </xf>
    <xf numFmtId="0" fontId="56" fillId="3" borderId="6" xfId="0" applyFont="1" applyFill="1" applyBorder="1" applyAlignment="1">
      <alignment vertical="center" wrapText="1"/>
    </xf>
    <xf numFmtId="0" fontId="56" fillId="7" borderId="12" xfId="98" applyFont="1" applyFill="1" applyBorder="1" applyAlignment="1">
      <alignment horizontal="left" vertical="center" wrapText="1" indent="2"/>
    </xf>
    <xf numFmtId="0" fontId="56" fillId="4" borderId="8" xfId="98" applyFont="1" applyFill="1" applyBorder="1" applyAlignment="1">
      <alignment horizontal="left" vertical="center" indent="2"/>
    </xf>
    <xf numFmtId="0" fontId="56" fillId="4" borderId="8" xfId="98" applyFont="1" applyFill="1" applyBorder="1" applyAlignment="1">
      <alignment horizontal="left" vertical="center" wrapText="1" indent="2"/>
    </xf>
    <xf numFmtId="0" fontId="56" fillId="4" borderId="8" xfId="3" applyFont="1" applyFill="1" applyBorder="1" applyAlignment="1">
      <alignment horizontal="left" vertical="center" wrapText="1" indent="2"/>
    </xf>
    <xf numFmtId="0" fontId="56" fillId="4" borderId="8" xfId="3" applyFont="1" applyFill="1" applyBorder="1" applyAlignment="1">
      <alignment horizontal="left" vertical="center" indent="2"/>
    </xf>
    <xf numFmtId="0" fontId="56" fillId="4" borderId="8" xfId="3" applyFont="1" applyFill="1" applyBorder="1" applyAlignment="1">
      <alignment horizontal="justify" vertical="center"/>
    </xf>
    <xf numFmtId="0" fontId="49" fillId="5" borderId="10" xfId="3" applyFont="1" applyFill="1" applyBorder="1" applyAlignment="1">
      <alignment horizontal="center" vertical="center"/>
    </xf>
    <xf numFmtId="0" fontId="58" fillId="0" borderId="0" xfId="2" applyFont="1" applyAlignment="1">
      <alignment vertical="center"/>
    </xf>
    <xf numFmtId="0" fontId="19" fillId="0" borderId="0" xfId="3" applyFont="1">
      <alignment vertical="center"/>
    </xf>
    <xf numFmtId="0" fontId="56" fillId="4" borderId="8" xfId="3" applyFont="1" applyFill="1" applyBorder="1">
      <alignment vertical="center"/>
    </xf>
    <xf numFmtId="0" fontId="56" fillId="3" borderId="6" xfId="0" applyFont="1" applyFill="1" applyBorder="1" applyAlignment="1">
      <alignment horizontal="left" vertical="center" wrapText="1" indent="1"/>
    </xf>
    <xf numFmtId="0" fontId="56" fillId="3" borderId="6" xfId="97" applyFont="1" applyFill="1" applyBorder="1" applyAlignment="1">
      <alignment horizontal="left" vertical="center" wrapText="1" indent="2"/>
    </xf>
    <xf numFmtId="0" fontId="56" fillId="4" borderId="8" xfId="98" applyFont="1" applyFill="1" applyBorder="1" applyAlignment="1">
      <alignment horizontal="justify" vertical="center"/>
    </xf>
    <xf numFmtId="0" fontId="56" fillId="4" borderId="8" xfId="98" applyFont="1" applyFill="1" applyBorder="1" applyAlignment="1">
      <alignment horizontal="left" vertical="center" wrapText="1"/>
    </xf>
    <xf numFmtId="0" fontId="56" fillId="4" borderId="9" xfId="98" applyFont="1" applyFill="1" applyBorder="1" applyAlignment="1">
      <alignment horizontal="justify" vertical="center"/>
    </xf>
    <xf numFmtId="0" fontId="56" fillId="7" borderId="12" xfId="3" applyFont="1" applyFill="1" applyBorder="1" applyAlignment="1">
      <alignment horizontal="left" vertical="center" wrapText="1" indent="2"/>
    </xf>
    <xf numFmtId="0" fontId="56" fillId="7" borderId="12" xfId="98" applyFont="1" applyFill="1" applyBorder="1" applyAlignment="1">
      <alignment horizontal="left" vertical="center" indent="2"/>
    </xf>
    <xf numFmtId="0" fontId="56" fillId="7" borderId="12" xfId="98" applyFont="1" applyFill="1" applyBorder="1" applyAlignment="1">
      <alignment horizontal="justify" vertical="center"/>
    </xf>
    <xf numFmtId="0" fontId="49" fillId="6" borderId="11" xfId="3" applyFont="1" applyFill="1" applyBorder="1" applyAlignment="1">
      <alignment horizontal="center" vertical="center"/>
    </xf>
    <xf numFmtId="0" fontId="56" fillId="7" borderId="12" xfId="3" applyFont="1" applyFill="1" applyBorder="1">
      <alignment vertical="center"/>
    </xf>
    <xf numFmtId="0" fontId="56" fillId="7" borderId="12" xfId="3" applyFont="1" applyFill="1" applyBorder="1" applyAlignment="1">
      <alignment horizontal="justify" vertical="center"/>
    </xf>
    <xf numFmtId="0" fontId="56" fillId="7" borderId="12" xfId="3" applyFont="1" applyFill="1" applyBorder="1" applyAlignment="1">
      <alignment horizontal="left" vertical="center" indent="2"/>
    </xf>
    <xf numFmtId="0" fontId="56" fillId="7" borderId="12" xfId="3" applyFont="1" applyFill="1" applyBorder="1" applyAlignment="1">
      <alignment horizontal="left" vertical="center" wrapText="1"/>
    </xf>
    <xf numFmtId="0" fontId="56" fillId="7" borderId="13" xfId="3" applyFont="1" applyFill="1" applyBorder="1" applyAlignment="1">
      <alignment horizontal="justify" vertical="center"/>
    </xf>
    <xf numFmtId="0" fontId="56" fillId="7" borderId="12" xfId="98" applyFont="1" applyFill="1" applyBorder="1" applyAlignment="1">
      <alignment horizontal="left" vertical="center" wrapText="1"/>
    </xf>
    <xf numFmtId="0" fontId="56" fillId="7" borderId="13" xfId="98" applyFont="1" applyFill="1" applyBorder="1" applyAlignment="1">
      <alignment horizontal="justify" vertical="center"/>
    </xf>
    <xf numFmtId="0" fontId="49" fillId="2" borderId="5" xfId="0" applyFont="1" applyFill="1" applyBorder="1" applyAlignment="1">
      <alignment horizontal="center" vertical="center" wrapText="1"/>
    </xf>
    <xf numFmtId="176" fontId="47" fillId="32" borderId="1" xfId="0" applyNumberFormat="1" applyFont="1" applyFill="1" applyBorder="1" applyAlignment="1">
      <alignment horizontal="center" vertical="center" wrapText="1"/>
    </xf>
    <xf numFmtId="0" fontId="19" fillId="0" borderId="3" xfId="0" applyFont="1" applyBorder="1" applyAlignment="1">
      <alignment horizontal="center" vertical="center"/>
    </xf>
    <xf numFmtId="0" fontId="19" fillId="0" borderId="24" xfId="0" applyFont="1" applyBorder="1" applyAlignment="1">
      <alignment horizontal="center" vertical="center"/>
    </xf>
    <xf numFmtId="183" fontId="61" fillId="0" borderId="56" xfId="102" applyNumberFormat="1" applyFont="1" applyBorder="1" applyAlignment="1">
      <alignment horizontal="center" vertical="center" wrapText="1"/>
    </xf>
    <xf numFmtId="0" fontId="48" fillId="0" borderId="3" xfId="0" applyFont="1" applyBorder="1" applyAlignment="1">
      <alignment horizontal="center" vertical="center"/>
    </xf>
    <xf numFmtId="176" fontId="47" fillId="33" borderId="2" xfId="0" applyNumberFormat="1" applyFont="1" applyFill="1" applyBorder="1" applyAlignment="1">
      <alignment horizontal="center" vertical="center" wrapText="1"/>
    </xf>
    <xf numFmtId="176" fontId="47" fillId="33" borderId="26" xfId="0" applyNumberFormat="1" applyFont="1" applyFill="1" applyBorder="1" applyAlignment="1">
      <alignment horizontal="center" vertical="center" wrapText="1"/>
    </xf>
    <xf numFmtId="181" fontId="47" fillId="33" borderId="2" xfId="0" applyNumberFormat="1" applyFont="1" applyFill="1" applyBorder="1" applyAlignment="1">
      <alignment horizontal="center" vertical="center" wrapText="1"/>
    </xf>
    <xf numFmtId="181" fontId="47" fillId="33" borderId="26" xfId="0" applyNumberFormat="1" applyFont="1" applyFill="1" applyBorder="1" applyAlignment="1">
      <alignment horizontal="center" vertical="center" wrapText="1"/>
    </xf>
    <xf numFmtId="0" fontId="48" fillId="0" borderId="0" xfId="0" applyFont="1" applyAlignment="1">
      <alignment horizontal="center" vertical="center"/>
    </xf>
    <xf numFmtId="176" fontId="47" fillId="33" borderId="31" xfId="0" applyNumberFormat="1" applyFont="1" applyFill="1" applyBorder="1" applyAlignment="1">
      <alignment horizontal="center" vertical="center" wrapText="1"/>
    </xf>
    <xf numFmtId="0" fontId="48" fillId="32" borderId="49" xfId="0" applyFont="1" applyFill="1" applyBorder="1" applyAlignment="1">
      <alignment horizontal="center" vertical="center" wrapText="1"/>
    </xf>
    <xf numFmtId="0" fontId="47" fillId="32" borderId="49" xfId="0" applyFont="1" applyFill="1" applyBorder="1" applyAlignment="1">
      <alignment horizontal="center" vertical="center" wrapText="1"/>
    </xf>
    <xf numFmtId="20" fontId="48" fillId="32" borderId="2" xfId="0" applyNumberFormat="1" applyFont="1" applyFill="1" applyBorder="1" applyAlignment="1">
      <alignment horizontal="center" vertical="center" wrapText="1"/>
    </xf>
    <xf numFmtId="176" fontId="47" fillId="33" borderId="35" xfId="0" applyNumberFormat="1" applyFont="1" applyFill="1" applyBorder="1" applyAlignment="1">
      <alignment horizontal="center" vertical="center" wrapText="1"/>
    </xf>
    <xf numFmtId="0" fontId="47" fillId="33" borderId="26" xfId="0" applyFont="1" applyFill="1" applyBorder="1" applyAlignment="1">
      <alignment horizontal="center" vertical="center" wrapText="1"/>
    </xf>
    <xf numFmtId="176" fontId="47" fillId="33" borderId="36" xfId="0" applyNumberFormat="1" applyFont="1" applyFill="1" applyBorder="1" applyAlignment="1">
      <alignment horizontal="center" vertical="center" wrapText="1"/>
    </xf>
    <xf numFmtId="0" fontId="62" fillId="33" borderId="26" xfId="2" applyFont="1" applyFill="1" applyBorder="1" applyAlignment="1">
      <alignment horizontal="center" vertical="center" wrapText="1"/>
    </xf>
    <xf numFmtId="0" fontId="58" fillId="33" borderId="0" xfId="2" applyFont="1" applyFill="1" applyBorder="1" applyAlignment="1">
      <alignment horizontal="center" vertical="center" wrapText="1"/>
    </xf>
    <xf numFmtId="0" fontId="47" fillId="33" borderId="0" xfId="0" applyFont="1" applyFill="1" applyAlignment="1">
      <alignment horizontal="center" vertical="center" wrapText="1"/>
    </xf>
    <xf numFmtId="181" fontId="47" fillId="33" borderId="36" xfId="0" applyNumberFormat="1" applyFont="1" applyFill="1" applyBorder="1" applyAlignment="1">
      <alignment horizontal="center" vertical="center" wrapText="1"/>
    </xf>
    <xf numFmtId="0" fontId="58" fillId="33" borderId="0" xfId="2" applyFont="1" applyFill="1" applyAlignment="1">
      <alignment horizontal="center" vertical="center" wrapText="1"/>
    </xf>
    <xf numFmtId="0" fontId="63" fillId="0" borderId="26" xfId="1" applyFont="1" applyBorder="1" applyAlignment="1" applyProtection="1">
      <alignment horizontal="center" vertical="center"/>
    </xf>
    <xf numFmtId="0" fontId="47" fillId="33" borderId="28" xfId="0" applyFont="1" applyFill="1" applyBorder="1" applyAlignment="1">
      <alignment horizontal="center" vertical="center" wrapText="1"/>
    </xf>
    <xf numFmtId="0" fontId="58" fillId="33" borderId="39" xfId="2" applyFont="1" applyFill="1" applyBorder="1" applyAlignment="1">
      <alignment horizontal="center" vertical="center" wrapText="1"/>
    </xf>
    <xf numFmtId="0" fontId="64" fillId="0" borderId="40" xfId="2" applyFont="1" applyBorder="1" applyAlignment="1">
      <alignment horizontal="center" vertical="center"/>
    </xf>
    <xf numFmtId="0" fontId="47" fillId="33" borderId="39" xfId="0" applyFont="1" applyFill="1" applyBorder="1" applyAlignment="1">
      <alignment horizontal="center" vertical="center" wrapText="1"/>
    </xf>
    <xf numFmtId="176" fontId="47" fillId="33" borderId="42" xfId="0" applyNumberFormat="1" applyFont="1" applyFill="1" applyBorder="1" applyAlignment="1">
      <alignment horizontal="center" vertical="center" wrapText="1"/>
    </xf>
    <xf numFmtId="0" fontId="62" fillId="33" borderId="42" xfId="2" applyFont="1" applyFill="1" applyBorder="1" applyAlignment="1">
      <alignment horizontal="center" vertical="center" wrapText="1"/>
    </xf>
    <xf numFmtId="0" fontId="62" fillId="33" borderId="2" xfId="2" applyFont="1" applyFill="1" applyBorder="1" applyAlignment="1">
      <alignment horizontal="center" vertical="center" wrapText="1"/>
    </xf>
    <xf numFmtId="181" fontId="47" fillId="33" borderId="43" xfId="0" applyNumberFormat="1" applyFont="1" applyFill="1" applyBorder="1" applyAlignment="1">
      <alignment horizontal="center" vertical="center" wrapText="1"/>
    </xf>
    <xf numFmtId="0" fontId="63" fillId="0" borderId="3" xfId="1" applyFont="1" applyBorder="1" applyAlignment="1" applyProtection="1">
      <alignment horizontal="center" vertical="center"/>
    </xf>
    <xf numFmtId="0" fontId="62" fillId="33" borderId="3" xfId="2" applyFont="1" applyFill="1" applyBorder="1" applyAlignment="1">
      <alignment horizontal="center" vertical="center" wrapText="1"/>
    </xf>
    <xf numFmtId="0" fontId="63" fillId="0" borderId="38" xfId="1" applyFont="1" applyBorder="1" applyAlignment="1" applyProtection="1">
      <alignment horizontal="center" vertical="center"/>
    </xf>
    <xf numFmtId="176" fontId="47" fillId="33" borderId="43" xfId="0" applyNumberFormat="1" applyFont="1" applyFill="1" applyBorder="1" applyAlignment="1">
      <alignment horizontal="center" vertical="center" wrapText="1"/>
    </xf>
    <xf numFmtId="0" fontId="47" fillId="33" borderId="2" xfId="0" applyFont="1" applyFill="1" applyBorder="1" applyAlignment="1">
      <alignment horizontal="center" vertical="center" wrapText="1"/>
    </xf>
    <xf numFmtId="0" fontId="47" fillId="33" borderId="3" xfId="0" applyFont="1" applyFill="1" applyBorder="1" applyAlignment="1">
      <alignment horizontal="center" vertical="center" wrapText="1"/>
    </xf>
    <xf numFmtId="0" fontId="63" fillId="0" borderId="2" xfId="1" applyFont="1" applyBorder="1" applyAlignment="1" applyProtection="1">
      <alignment horizontal="center" vertical="center"/>
    </xf>
    <xf numFmtId="0" fontId="63" fillId="0" borderId="43" xfId="1" applyFont="1" applyBorder="1" applyAlignment="1" applyProtection="1">
      <alignment horizontal="center" vertical="center"/>
    </xf>
    <xf numFmtId="0" fontId="47" fillId="33" borderId="42" xfId="0" applyFont="1" applyFill="1" applyBorder="1" applyAlignment="1">
      <alignment horizontal="center" vertical="center" wrapText="1"/>
    </xf>
    <xf numFmtId="0" fontId="64" fillId="0" borderId="26" xfId="2" applyFont="1" applyBorder="1" applyAlignment="1">
      <alignment horizontal="center" vertical="center"/>
    </xf>
    <xf numFmtId="0" fontId="47" fillId="33" borderId="49" xfId="0" applyFont="1" applyFill="1" applyBorder="1" applyAlignment="1">
      <alignment horizontal="center" vertical="center" wrapText="1"/>
    </xf>
    <xf numFmtId="0" fontId="47" fillId="33" borderId="31" xfId="0" applyFont="1" applyFill="1" applyBorder="1" applyAlignment="1">
      <alignment horizontal="center" vertical="center" wrapText="1"/>
    </xf>
    <xf numFmtId="0" fontId="58" fillId="33" borderId="46" xfId="2" applyFont="1" applyFill="1" applyBorder="1" applyAlignment="1">
      <alignment horizontal="center" vertical="center" wrapText="1"/>
    </xf>
    <xf numFmtId="0" fontId="64" fillId="33" borderId="3" xfId="2" applyFont="1" applyFill="1" applyBorder="1" applyAlignment="1">
      <alignment horizontal="center" vertical="center" wrapText="1"/>
    </xf>
    <xf numFmtId="0" fontId="61" fillId="33" borderId="3" xfId="0" applyFont="1" applyFill="1" applyBorder="1" applyAlignment="1">
      <alignment horizontal="center" vertical="center" wrapText="1"/>
    </xf>
    <xf numFmtId="0" fontId="47" fillId="33" borderId="46" xfId="0" applyFont="1" applyFill="1" applyBorder="1" applyAlignment="1">
      <alignment horizontal="center" vertical="center" wrapText="1"/>
    </xf>
    <xf numFmtId="0" fontId="47" fillId="33" borderId="4" xfId="0" applyFont="1" applyFill="1" applyBorder="1" applyAlignment="1">
      <alignment horizontal="center" vertical="center" wrapText="1"/>
    </xf>
    <xf numFmtId="0" fontId="47" fillId="33" borderId="40" xfId="0" applyFont="1" applyFill="1" applyBorder="1" applyAlignment="1">
      <alignment horizontal="center" vertical="center" wrapText="1"/>
    </xf>
    <xf numFmtId="0" fontId="62" fillId="33" borderId="28" xfId="2" applyFont="1" applyFill="1" applyBorder="1" applyAlignment="1">
      <alignment horizontal="center" vertical="center" wrapText="1"/>
    </xf>
    <xf numFmtId="0" fontId="63" fillId="0" borderId="40" xfId="1" applyFont="1" applyBorder="1" applyAlignment="1" applyProtection="1">
      <alignment horizontal="center" vertical="center"/>
    </xf>
    <xf numFmtId="0" fontId="62" fillId="33" borderId="31" xfId="2" applyFont="1" applyFill="1" applyBorder="1" applyAlignment="1">
      <alignment horizontal="center" vertical="center" wrapText="1"/>
    </xf>
    <xf numFmtId="176" fontId="47" fillId="33" borderId="52" xfId="0" applyNumberFormat="1" applyFont="1" applyFill="1" applyBorder="1" applyAlignment="1">
      <alignment horizontal="center" vertical="center" wrapText="1"/>
    </xf>
    <xf numFmtId="0" fontId="48" fillId="0" borderId="28" xfId="0" applyFont="1" applyBorder="1" applyAlignment="1">
      <alignment horizontal="center" vertical="center"/>
    </xf>
    <xf numFmtId="0" fontId="48" fillId="0" borderId="23" xfId="0" applyFont="1" applyBorder="1" applyAlignment="1">
      <alignment horizontal="center" vertical="center"/>
    </xf>
    <xf numFmtId="0" fontId="60" fillId="0" borderId="3" xfId="0" applyFont="1" applyBorder="1" applyAlignment="1">
      <alignment horizontal="center" vertical="center"/>
    </xf>
    <xf numFmtId="182" fontId="47" fillId="33" borderId="31" xfId="0" applyNumberFormat="1" applyFont="1" applyFill="1" applyBorder="1" applyAlignment="1">
      <alignment horizontal="center" vertical="center" wrapText="1"/>
    </xf>
    <xf numFmtId="0" fontId="58" fillId="33" borderId="28" xfId="2" applyFont="1" applyFill="1" applyBorder="1" applyAlignment="1">
      <alignment horizontal="center" vertical="center" wrapText="1"/>
    </xf>
    <xf numFmtId="0" fontId="48" fillId="0" borderId="44" xfId="0" applyFont="1" applyBorder="1" applyAlignment="1">
      <alignment horizontal="center" vertical="center"/>
    </xf>
    <xf numFmtId="176" fontId="47" fillId="33" borderId="61" xfId="0" applyNumberFormat="1" applyFont="1" applyFill="1" applyBorder="1" applyAlignment="1">
      <alignment horizontal="center" vertical="center" wrapText="1"/>
    </xf>
    <xf numFmtId="176" fontId="47" fillId="33" borderId="62" xfId="0" applyNumberFormat="1" applyFont="1" applyFill="1" applyBorder="1" applyAlignment="1">
      <alignment horizontal="center" vertical="center" wrapText="1"/>
    </xf>
    <xf numFmtId="0" fontId="62" fillId="33" borderId="62" xfId="2" applyFont="1" applyFill="1" applyBorder="1" applyAlignment="1">
      <alignment horizontal="center" vertical="center" wrapText="1"/>
    </xf>
    <xf numFmtId="176" fontId="47" fillId="33" borderId="63"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lignment vertical="center"/>
    </xf>
    <xf numFmtId="0" fontId="67" fillId="0" borderId="0" xfId="0" applyFont="1" applyAlignment="1">
      <alignment horizontal="center" vertical="center"/>
    </xf>
    <xf numFmtId="0" fontId="61" fillId="33" borderId="64" xfId="0" applyFont="1" applyFill="1" applyBorder="1" applyAlignment="1">
      <alignment horizontal="center" vertical="center" wrapText="1"/>
    </xf>
    <xf numFmtId="0" fontId="48" fillId="32" borderId="67" xfId="0" applyFont="1" applyFill="1" applyBorder="1" applyAlignment="1">
      <alignment horizontal="center" vertical="center" wrapText="1"/>
    </xf>
    <xf numFmtId="0" fontId="48" fillId="32" borderId="68" xfId="0" applyFont="1" applyFill="1" applyBorder="1" applyAlignment="1">
      <alignment horizontal="center" vertical="center" wrapText="1"/>
    </xf>
    <xf numFmtId="0" fontId="48" fillId="32" borderId="66" xfId="0" applyFont="1" applyFill="1" applyBorder="1" applyAlignment="1">
      <alignment horizontal="center" vertical="center" wrapText="1"/>
    </xf>
    <xf numFmtId="0" fontId="48" fillId="32" borderId="72" xfId="0" applyFont="1" applyFill="1" applyBorder="1" applyAlignment="1">
      <alignment horizontal="center" vertical="center" wrapText="1"/>
    </xf>
    <xf numFmtId="0" fontId="48" fillId="32" borderId="70" xfId="0" applyFont="1" applyFill="1" applyBorder="1" applyAlignment="1">
      <alignment horizontal="center" vertical="center" wrapText="1"/>
    </xf>
    <xf numFmtId="0" fontId="48" fillId="32" borderId="74" xfId="0" applyFont="1" applyFill="1" applyBorder="1" applyAlignment="1">
      <alignment horizontal="center" vertical="center" wrapText="1"/>
    </xf>
    <xf numFmtId="0" fontId="48" fillId="32" borderId="73" xfId="0" applyFont="1" applyFill="1" applyBorder="1" applyAlignment="1">
      <alignment horizontal="center" vertical="center" wrapText="1"/>
    </xf>
    <xf numFmtId="0" fontId="48" fillId="32" borderId="71" xfId="0" applyFont="1" applyFill="1" applyBorder="1" applyAlignment="1">
      <alignment horizontal="center" vertical="center" wrapText="1"/>
    </xf>
    <xf numFmtId="0" fontId="48" fillId="32" borderId="75" xfId="0" applyFont="1" applyFill="1" applyBorder="1" applyAlignment="1">
      <alignment horizontal="center" vertical="center" wrapText="1"/>
    </xf>
    <xf numFmtId="0" fontId="48" fillId="32" borderId="27" xfId="0" applyFont="1" applyFill="1" applyBorder="1" applyAlignment="1">
      <alignment horizontal="center" vertical="center" wrapText="1"/>
    </xf>
    <xf numFmtId="0" fontId="69" fillId="3" borderId="6" xfId="0" applyFont="1" applyFill="1" applyBorder="1" applyAlignment="1">
      <alignment horizontal="left" vertical="center" wrapText="1" indent="2"/>
    </xf>
    <xf numFmtId="0" fontId="74" fillId="0" borderId="0" xfId="0" applyFont="1" applyAlignment="1">
      <alignment wrapText="1"/>
    </xf>
    <xf numFmtId="0" fontId="56" fillId="34" borderId="76" xfId="0" applyFont="1" applyFill="1" applyBorder="1" applyAlignment="1">
      <alignment wrapText="1"/>
    </xf>
    <xf numFmtId="0" fontId="56" fillId="34" borderId="76" xfId="0" applyFont="1" applyFill="1" applyBorder="1" applyAlignment="1">
      <alignment horizontal="left" wrapText="1"/>
    </xf>
    <xf numFmtId="0" fontId="56" fillId="35" borderId="76" xfId="0" applyFont="1" applyFill="1" applyBorder="1" applyAlignment="1">
      <alignment wrapText="1"/>
    </xf>
    <xf numFmtId="0" fontId="75" fillId="5" borderId="10" xfId="3" applyFont="1" applyFill="1" applyBorder="1" applyAlignment="1">
      <alignment horizontal="center" vertical="center"/>
    </xf>
    <xf numFmtId="0" fontId="47" fillId="33" borderId="67" xfId="0" applyFont="1" applyFill="1" applyBorder="1" applyAlignment="1">
      <alignment horizontal="center" vertical="center" wrapText="1"/>
    </xf>
    <xf numFmtId="0" fontId="0" fillId="33" borderId="52" xfId="0" applyFill="1" applyBorder="1" applyAlignment="1">
      <alignment horizontal="center" vertical="center" wrapText="1"/>
    </xf>
    <xf numFmtId="176" fontId="47" fillId="0" borderId="31" xfId="0" applyNumberFormat="1" applyFont="1" applyBorder="1" applyAlignment="1">
      <alignment horizontal="center" vertical="center" wrapText="1"/>
    </xf>
    <xf numFmtId="181" fontId="47" fillId="0" borderId="26" xfId="0" applyNumberFormat="1" applyFont="1" applyBorder="1" applyAlignment="1">
      <alignment horizontal="center" vertical="center" wrapText="1"/>
    </xf>
    <xf numFmtId="181" fontId="47" fillId="0" borderId="2" xfId="0" applyNumberFormat="1" applyFont="1" applyBorder="1" applyAlignment="1">
      <alignment horizontal="center" vertical="center" wrapText="1"/>
    </xf>
    <xf numFmtId="0" fontId="0" fillId="0" borderId="79" xfId="0" applyBorder="1">
      <alignment vertical="center"/>
    </xf>
    <xf numFmtId="0" fontId="78" fillId="0" borderId="0" xfId="0" applyFont="1">
      <alignment vertical="center"/>
    </xf>
    <xf numFmtId="176" fontId="47" fillId="33" borderId="85" xfId="0" applyNumberFormat="1" applyFont="1" applyFill="1" applyBorder="1" applyAlignment="1">
      <alignment horizontal="center" vertical="center" wrapText="1"/>
    </xf>
    <xf numFmtId="176" fontId="47" fillId="33" borderId="87" xfId="0" applyNumberFormat="1" applyFont="1" applyFill="1" applyBorder="1" applyAlignment="1">
      <alignment horizontal="center" vertical="center" wrapText="1"/>
    </xf>
    <xf numFmtId="0" fontId="0" fillId="0" borderId="2" xfId="0" applyBorder="1" applyAlignment="1">
      <alignment horizontal="center" vertical="center"/>
    </xf>
    <xf numFmtId="0" fontId="48" fillId="0" borderId="2" xfId="0" applyFont="1" applyBorder="1" applyAlignment="1">
      <alignment horizontal="center" vertical="center"/>
    </xf>
    <xf numFmtId="176" fontId="47" fillId="33" borderId="88" xfId="0" applyNumberFormat="1" applyFont="1" applyFill="1" applyBorder="1" applyAlignment="1">
      <alignment horizontal="center" vertical="center" wrapText="1"/>
    </xf>
    <xf numFmtId="0" fontId="48" fillId="32" borderId="88" xfId="0" applyFont="1" applyFill="1" applyBorder="1" applyAlignment="1">
      <alignment horizontal="center" vertical="center" wrapText="1"/>
    </xf>
    <xf numFmtId="0" fontId="48" fillId="32" borderId="83" xfId="0" applyFont="1" applyFill="1" applyBorder="1" applyAlignment="1">
      <alignment horizontal="center" vertical="center" wrapText="1"/>
    </xf>
    <xf numFmtId="176" fontId="47" fillId="33" borderId="89" xfId="0" applyNumberFormat="1" applyFont="1" applyFill="1" applyBorder="1" applyAlignment="1">
      <alignment horizontal="center" vertical="center" wrapText="1"/>
    </xf>
    <xf numFmtId="0" fontId="48" fillId="32" borderId="90" xfId="0" applyFont="1" applyFill="1" applyBorder="1" applyAlignment="1">
      <alignment horizontal="center" vertical="center" wrapText="1"/>
    </xf>
    <xf numFmtId="0" fontId="48" fillId="32" borderId="91" xfId="0" applyFont="1" applyFill="1" applyBorder="1" applyAlignment="1">
      <alignment horizontal="center" vertical="center" wrapText="1"/>
    </xf>
    <xf numFmtId="0" fontId="48" fillId="32" borderId="92" xfId="0" applyFont="1" applyFill="1" applyBorder="1" applyAlignment="1">
      <alignment horizontal="center" vertical="center" wrapText="1"/>
    </xf>
    <xf numFmtId="0" fontId="48" fillId="32" borderId="2" xfId="0" applyFont="1" applyFill="1" applyBorder="1" applyAlignment="1">
      <alignment horizontal="center" vertical="center" wrapText="1"/>
    </xf>
    <xf numFmtId="0" fontId="48" fillId="32" borderId="82" xfId="0" applyFont="1" applyFill="1" applyBorder="1" applyAlignment="1">
      <alignment horizontal="center" vertical="center" wrapText="1"/>
    </xf>
    <xf numFmtId="181" fontId="47" fillId="33" borderId="86" xfId="0" applyNumberFormat="1" applyFont="1" applyFill="1" applyBorder="1" applyAlignment="1">
      <alignment horizontal="center" vertical="center" wrapText="1"/>
    </xf>
    <xf numFmtId="0" fontId="48" fillId="32" borderId="81" xfId="0" applyFont="1" applyFill="1" applyBorder="1" applyAlignment="1">
      <alignment horizontal="center" vertical="center" wrapText="1"/>
    </xf>
    <xf numFmtId="0" fontId="48" fillId="32" borderId="43" xfId="0" applyFont="1" applyFill="1" applyBorder="1" applyAlignment="1">
      <alignment horizontal="center" vertical="center" wrapText="1"/>
    </xf>
    <xf numFmtId="0" fontId="72" fillId="0" borderId="51" xfId="0" applyFont="1" applyBorder="1">
      <alignment vertical="center"/>
    </xf>
    <xf numFmtId="0" fontId="48" fillId="32" borderId="93" xfId="0" applyFont="1" applyFill="1" applyBorder="1" applyAlignment="1">
      <alignment horizontal="center" vertical="center" wrapText="1"/>
    </xf>
    <xf numFmtId="0" fontId="0" fillId="0" borderId="55" xfId="0" applyBorder="1">
      <alignment vertical="center"/>
    </xf>
    <xf numFmtId="0" fontId="48" fillId="32" borderId="55" xfId="0" applyFont="1" applyFill="1" applyBorder="1" applyAlignment="1">
      <alignment horizontal="center" vertical="center" wrapText="1"/>
    </xf>
    <xf numFmtId="0" fontId="64" fillId="33" borderId="2" xfId="2" applyFont="1" applyFill="1" applyBorder="1" applyAlignment="1">
      <alignment horizontal="center" vertical="center" wrapText="1"/>
    </xf>
    <xf numFmtId="0" fontId="61" fillId="33" borderId="2" xfId="0" applyFont="1" applyFill="1" applyBorder="1" applyAlignment="1">
      <alignment horizontal="center" vertical="center" wrapText="1"/>
    </xf>
    <xf numFmtId="0" fontId="60" fillId="0" borderId="2" xfId="0" applyFont="1" applyBorder="1" applyAlignment="1">
      <alignment horizontal="center" vertical="center"/>
    </xf>
    <xf numFmtId="0" fontId="47" fillId="33" borderId="86" xfId="0" applyFont="1" applyFill="1" applyBorder="1" applyAlignment="1">
      <alignment horizontal="center" vertical="center" wrapText="1"/>
    </xf>
    <xf numFmtId="176" fontId="47" fillId="33" borderId="86" xfId="0" applyNumberFormat="1" applyFont="1" applyFill="1" applyBorder="1" applyAlignment="1">
      <alignment horizontal="center" vertical="center" wrapText="1"/>
    </xf>
    <xf numFmtId="176" fontId="47" fillId="33" borderId="84" xfId="0" applyNumberFormat="1" applyFont="1" applyFill="1" applyBorder="1" applyAlignment="1">
      <alignment horizontal="center" vertical="center" wrapText="1"/>
    </xf>
    <xf numFmtId="0" fontId="62" fillId="33" borderId="84" xfId="2" applyFont="1" applyFill="1" applyBorder="1" applyAlignment="1">
      <alignment horizontal="center" vertical="center" wrapText="1"/>
    </xf>
    <xf numFmtId="0" fontId="47" fillId="33" borderId="89" xfId="0" applyFont="1" applyFill="1" applyBorder="1" applyAlignment="1">
      <alignment horizontal="center" vertical="center" wrapText="1"/>
    </xf>
    <xf numFmtId="0" fontId="58" fillId="33" borderId="94" xfId="2" applyFont="1" applyFill="1" applyBorder="1" applyAlignment="1">
      <alignment horizontal="center" vertical="center" wrapText="1"/>
    </xf>
    <xf numFmtId="0" fontId="64" fillId="33" borderId="55" xfId="2" applyFont="1" applyFill="1" applyBorder="1" applyAlignment="1">
      <alignment horizontal="center" vertical="center" wrapText="1"/>
    </xf>
    <xf numFmtId="0" fontId="78" fillId="0" borderId="77" xfId="0" applyFont="1" applyBorder="1">
      <alignment vertical="center"/>
    </xf>
    <xf numFmtId="0" fontId="61" fillId="33" borderId="55" xfId="0" applyFont="1" applyFill="1" applyBorder="1" applyAlignment="1">
      <alignment horizontal="center" vertical="center" wrapText="1"/>
    </xf>
    <xf numFmtId="0" fontId="60" fillId="0" borderId="55" xfId="0" applyFont="1" applyBorder="1" applyAlignment="1">
      <alignment horizontal="center" vertical="center"/>
    </xf>
    <xf numFmtId="0" fontId="78" fillId="0" borderId="82" xfId="0" applyFont="1" applyBorder="1">
      <alignment vertical="center"/>
    </xf>
    <xf numFmtId="176" fontId="47" fillId="33" borderId="95" xfId="0" applyNumberFormat="1" applyFont="1" applyFill="1" applyBorder="1" applyAlignment="1">
      <alignment horizontal="center" vertical="center" wrapText="1"/>
    </xf>
    <xf numFmtId="0" fontId="0" fillId="0" borderId="95" xfId="0" applyBorder="1" applyAlignment="1">
      <alignment horizontal="center" vertical="center" wrapText="1"/>
    </xf>
    <xf numFmtId="0" fontId="0" fillId="0" borderId="0" xfId="0" applyAlignment="1">
      <alignment horizontal="center" vertical="center"/>
    </xf>
    <xf numFmtId="176" fontId="47" fillId="33" borderId="96" xfId="0" applyNumberFormat="1" applyFont="1" applyFill="1" applyBorder="1" applyAlignment="1">
      <alignment horizontal="center" vertical="center" wrapText="1"/>
    </xf>
    <xf numFmtId="181" fontId="47" fillId="33" borderId="97" xfId="0" applyNumberFormat="1" applyFont="1" applyFill="1" applyBorder="1" applyAlignment="1">
      <alignment horizontal="center" vertical="center" wrapText="1"/>
    </xf>
    <xf numFmtId="0" fontId="0" fillId="0" borderId="27" xfId="0" applyBorder="1">
      <alignment vertical="center"/>
    </xf>
    <xf numFmtId="176" fontId="47" fillId="33" borderId="98" xfId="0" applyNumberFormat="1" applyFont="1" applyFill="1" applyBorder="1" applyAlignment="1">
      <alignment horizontal="center" vertical="center" wrapText="1"/>
    </xf>
    <xf numFmtId="181" fontId="47" fillId="33" borderId="81" xfId="0" applyNumberFormat="1" applyFont="1" applyFill="1" applyBorder="1" applyAlignment="1">
      <alignment horizontal="center" vertical="center" wrapText="1"/>
    </xf>
    <xf numFmtId="0" fontId="0" fillId="0" borderId="99" xfId="0" applyBorder="1" applyAlignment="1">
      <alignment horizontal="center" vertical="center" wrapText="1"/>
    </xf>
    <xf numFmtId="0" fontId="0" fillId="0" borderId="100" xfId="0" applyBorder="1" applyAlignment="1">
      <alignment horizontal="center" vertical="center" wrapText="1"/>
    </xf>
    <xf numFmtId="0" fontId="0" fillId="0" borderId="55" xfId="0" applyBorder="1" applyAlignment="1">
      <alignment horizontal="center" vertical="center" wrapText="1"/>
    </xf>
    <xf numFmtId="176" fontId="47" fillId="32" borderId="101" xfId="0" applyNumberFormat="1" applyFont="1" applyFill="1" applyBorder="1" applyAlignment="1">
      <alignment horizontal="center" vertical="center" wrapText="1"/>
    </xf>
    <xf numFmtId="20" fontId="47" fillId="32" borderId="102" xfId="0" applyNumberFormat="1" applyFont="1" applyFill="1" applyBorder="1" applyAlignment="1">
      <alignment horizontal="center" vertical="center" wrapText="1"/>
    </xf>
    <xf numFmtId="0" fontId="67" fillId="0" borderId="100" xfId="0" applyFont="1" applyBorder="1">
      <alignment vertical="center"/>
    </xf>
    <xf numFmtId="176" fontId="47" fillId="32" borderId="99" xfId="0" applyNumberFormat="1" applyFont="1" applyFill="1" applyBorder="1" applyAlignment="1">
      <alignment horizontal="center" vertical="center" wrapText="1"/>
    </xf>
    <xf numFmtId="20" fontId="47" fillId="32" borderId="100" xfId="0" applyNumberFormat="1" applyFont="1" applyFill="1" applyBorder="1" applyAlignment="1">
      <alignment horizontal="center" vertical="center" wrapText="1"/>
    </xf>
    <xf numFmtId="0" fontId="67" fillId="0" borderId="55" xfId="0" applyFont="1" applyBorder="1">
      <alignment vertical="center"/>
    </xf>
    <xf numFmtId="176" fontId="47" fillId="33" borderId="103" xfId="0" applyNumberFormat="1" applyFont="1" applyFill="1" applyBorder="1" applyAlignment="1">
      <alignment horizontal="center" vertical="center" wrapText="1"/>
    </xf>
    <xf numFmtId="176" fontId="47" fillId="33" borderId="104" xfId="0" applyNumberFormat="1" applyFont="1" applyFill="1" applyBorder="1" applyAlignment="1">
      <alignment horizontal="center" vertical="center" wrapText="1"/>
    </xf>
    <xf numFmtId="181" fontId="47" fillId="33" borderId="100" xfId="0" applyNumberFormat="1" applyFont="1" applyFill="1" applyBorder="1" applyAlignment="1">
      <alignment horizontal="center" vertical="center" wrapText="1"/>
    </xf>
    <xf numFmtId="0" fontId="0" fillId="0" borderId="105" xfId="0" applyBorder="1" applyAlignment="1">
      <alignment horizontal="center" vertical="center" wrapText="1"/>
    </xf>
    <xf numFmtId="0" fontId="0" fillId="0" borderId="86" xfId="0" applyBorder="1" applyAlignment="1">
      <alignment horizontal="center" vertical="center" wrapText="1"/>
    </xf>
    <xf numFmtId="0" fontId="0" fillId="0" borderId="79" xfId="0" applyBorder="1" applyAlignment="1">
      <alignment horizontal="center" vertical="center" wrapText="1"/>
    </xf>
    <xf numFmtId="0" fontId="79" fillId="0" borderId="0" xfId="96" applyFont="1" applyProtection="1">
      <protection locked="0"/>
    </xf>
    <xf numFmtId="186" fontId="59" fillId="32" borderId="0" xfId="96" applyNumberFormat="1" applyFont="1" applyFill="1" applyProtection="1">
      <protection locked="0"/>
    </xf>
    <xf numFmtId="186" fontId="56" fillId="32" borderId="30" xfId="96" applyNumberFormat="1" applyFont="1" applyFill="1" applyBorder="1" applyAlignment="1" applyProtection="1">
      <alignment horizontal="center"/>
      <protection locked="0"/>
    </xf>
    <xf numFmtId="186" fontId="59" fillId="32" borderId="30" xfId="96" applyNumberFormat="1" applyFont="1" applyFill="1" applyBorder="1" applyAlignment="1" applyProtection="1">
      <alignment horizontal="center"/>
      <protection locked="0"/>
    </xf>
    <xf numFmtId="0" fontId="19" fillId="0" borderId="0" xfId="96" applyProtection="1">
      <protection locked="0"/>
    </xf>
    <xf numFmtId="0" fontId="56" fillId="0" borderId="77" xfId="96" applyFont="1" applyBorder="1" applyProtection="1">
      <protection locked="0"/>
    </xf>
    <xf numFmtId="186" fontId="59" fillId="32" borderId="77" xfId="96" applyNumberFormat="1" applyFont="1" applyFill="1" applyBorder="1" applyProtection="1">
      <protection locked="0"/>
    </xf>
    <xf numFmtId="186" fontId="80" fillId="32" borderId="30" xfId="96" applyNumberFormat="1" applyFont="1" applyFill="1" applyBorder="1" applyAlignment="1" applyProtection="1">
      <alignment horizontal="center"/>
      <protection locked="0"/>
    </xf>
    <xf numFmtId="0" fontId="56" fillId="0" borderId="77" xfId="96" applyFont="1" applyBorder="1" applyAlignment="1" applyProtection="1">
      <alignment horizontal="center" vertical="top"/>
      <protection locked="0"/>
    </xf>
    <xf numFmtId="0" fontId="80" fillId="0" borderId="77" xfId="96" applyFont="1" applyBorder="1" applyAlignment="1" applyProtection="1">
      <alignment horizontal="center" vertical="top"/>
      <protection locked="0"/>
    </xf>
    <xf numFmtId="186" fontId="56" fillId="32" borderId="77" xfId="96" applyNumberFormat="1" applyFont="1" applyFill="1" applyBorder="1" applyAlignment="1" applyProtection="1">
      <alignment horizontal="center" vertical="top"/>
      <protection locked="0"/>
    </xf>
    <xf numFmtId="186" fontId="80" fillId="32" borderId="77" xfId="96" applyNumberFormat="1" applyFont="1" applyFill="1" applyBorder="1" applyAlignment="1" applyProtection="1">
      <alignment horizontal="left" vertical="center"/>
      <protection locked="0"/>
    </xf>
    <xf numFmtId="186" fontId="56" fillId="32" borderId="77" xfId="96" applyNumberFormat="1" applyFont="1" applyFill="1" applyBorder="1" applyAlignment="1" applyProtection="1">
      <alignment horizontal="center" vertical="center"/>
      <protection locked="0"/>
    </xf>
    <xf numFmtId="186" fontId="56" fillId="32" borderId="107" xfId="96" applyNumberFormat="1" applyFont="1" applyFill="1" applyBorder="1" applyAlignment="1" applyProtection="1">
      <alignment horizontal="center"/>
      <protection locked="0"/>
    </xf>
    <xf numFmtId="186" fontId="56" fillId="32" borderId="107" xfId="96" applyNumberFormat="1" applyFont="1" applyFill="1" applyBorder="1" applyAlignment="1" applyProtection="1">
      <alignment horizontal="right"/>
      <protection locked="0"/>
    </xf>
    <xf numFmtId="186" fontId="56" fillId="32" borderId="108" xfId="96" applyNumberFormat="1" applyFont="1" applyFill="1" applyBorder="1" applyAlignment="1" applyProtection="1">
      <alignment horizontal="left"/>
      <protection locked="0"/>
    </xf>
    <xf numFmtId="186" fontId="56" fillId="32" borderId="109" xfId="96" applyNumberFormat="1" applyFont="1" applyFill="1" applyBorder="1" applyAlignment="1" applyProtection="1">
      <alignment horizontal="left"/>
      <protection locked="0"/>
    </xf>
    <xf numFmtId="0" fontId="59" fillId="0" borderId="0" xfId="96" applyFont="1" applyProtection="1">
      <protection locked="0"/>
    </xf>
    <xf numFmtId="0" fontId="59" fillId="0" borderId="0" xfId="96" quotePrefix="1" applyFont="1" applyAlignment="1" applyProtection="1">
      <alignment horizontal="left"/>
      <protection locked="0"/>
    </xf>
    <xf numFmtId="186" fontId="19" fillId="0" borderId="30" xfId="96" applyNumberFormat="1" applyBorder="1"/>
    <xf numFmtId="186" fontId="19" fillId="0" borderId="107" xfId="96" applyNumberFormat="1" applyBorder="1"/>
    <xf numFmtId="0" fontId="59" fillId="0" borderId="109" xfId="96" applyFont="1" applyBorder="1" applyProtection="1">
      <protection locked="0"/>
    </xf>
    <xf numFmtId="0" fontId="59" fillId="0" borderId="109" xfId="96" quotePrefix="1" applyFont="1" applyBorder="1" applyAlignment="1" applyProtection="1">
      <alignment horizontal="left"/>
      <protection locked="0"/>
    </xf>
    <xf numFmtId="0" fontId="59" fillId="0" borderId="109" xfId="96" applyFont="1" applyBorder="1" applyAlignment="1" applyProtection="1">
      <alignment horizontal="left"/>
      <protection locked="0"/>
    </xf>
    <xf numFmtId="0" fontId="83" fillId="0" borderId="109" xfId="96" applyFont="1" applyBorder="1" applyProtection="1">
      <protection locked="0"/>
    </xf>
    <xf numFmtId="186" fontId="19" fillId="0" borderId="110" xfId="96" applyNumberFormat="1" applyBorder="1"/>
    <xf numFmtId="186" fontId="19" fillId="0" borderId="111" xfId="96" applyNumberFormat="1" applyBorder="1"/>
    <xf numFmtId="186" fontId="19" fillId="0" borderId="112" xfId="96" applyNumberFormat="1" applyBorder="1"/>
    <xf numFmtId="186" fontId="19" fillId="0" borderId="113" xfId="96" applyNumberFormat="1" applyBorder="1"/>
    <xf numFmtId="186" fontId="19" fillId="0" borderId="114" xfId="96" applyNumberFormat="1" applyBorder="1"/>
    <xf numFmtId="186" fontId="19" fillId="0" borderId="115" xfId="96" applyNumberFormat="1" applyBorder="1"/>
    <xf numFmtId="188" fontId="59" fillId="0" borderId="108" xfId="96" applyNumberFormat="1" applyFont="1" applyBorder="1" applyProtection="1">
      <protection locked="0"/>
    </xf>
    <xf numFmtId="0" fontId="59" fillId="0" borderId="108" xfId="96" applyFont="1" applyBorder="1" applyProtection="1">
      <protection locked="0"/>
    </xf>
    <xf numFmtId="186" fontId="19" fillId="0" borderId="0" xfId="96" applyNumberFormat="1" applyProtection="1">
      <protection locked="0"/>
    </xf>
    <xf numFmtId="186" fontId="19" fillId="0" borderId="30" xfId="96" applyNumberFormat="1" applyBorder="1" applyAlignment="1">
      <alignment horizontal="right"/>
    </xf>
    <xf numFmtId="186" fontId="56" fillId="32" borderId="107" xfId="96" applyNumberFormat="1" applyFont="1" applyFill="1" applyBorder="1" applyAlignment="1">
      <alignment horizontal="center"/>
    </xf>
    <xf numFmtId="186" fontId="56" fillId="32" borderId="107" xfId="96" applyNumberFormat="1" applyFont="1" applyFill="1" applyBorder="1" applyAlignment="1">
      <alignment horizontal="right"/>
    </xf>
    <xf numFmtId="186" fontId="56" fillId="32" borderId="108" xfId="96" applyNumberFormat="1" applyFont="1" applyFill="1" applyBorder="1" applyAlignment="1">
      <alignment horizontal="left"/>
    </xf>
    <xf numFmtId="186" fontId="56" fillId="32" borderId="109" xfId="96" applyNumberFormat="1" applyFont="1" applyFill="1" applyBorder="1" applyAlignment="1">
      <alignment horizontal="left"/>
    </xf>
    <xf numFmtId="186" fontId="56" fillId="32" borderId="30" xfId="96" applyNumberFormat="1" applyFont="1" applyFill="1" applyBorder="1" applyAlignment="1">
      <alignment horizontal="center"/>
    </xf>
    <xf numFmtId="0" fontId="59" fillId="32" borderId="0" xfId="96" applyFont="1" applyFill="1" applyAlignment="1" applyProtection="1">
      <alignment horizontal="left"/>
      <protection locked="0"/>
    </xf>
    <xf numFmtId="0" fontId="59" fillId="32" borderId="0" xfId="96" applyFont="1" applyFill="1" applyAlignment="1" applyProtection="1">
      <alignment horizontal="center"/>
      <protection locked="0"/>
    </xf>
    <xf numFmtId="0" fontId="85" fillId="0" borderId="109" xfId="96" applyFont="1" applyBorder="1" applyProtection="1">
      <protection locked="0"/>
    </xf>
    <xf numFmtId="0" fontId="85" fillId="0" borderId="0" xfId="96" applyFont="1" applyProtection="1">
      <protection locked="0"/>
    </xf>
    <xf numFmtId="188" fontId="59" fillId="0" borderId="109" xfId="96" applyNumberFormat="1" applyFont="1" applyBorder="1" applyProtection="1">
      <protection locked="0"/>
    </xf>
    <xf numFmtId="186" fontId="19" fillId="0" borderId="113" xfId="96" applyNumberFormat="1" applyBorder="1" applyAlignment="1">
      <alignment horizontal="right"/>
    </xf>
    <xf numFmtId="186" fontId="19" fillId="0" borderId="116" xfId="96" applyNumberFormat="1" applyBorder="1" applyAlignment="1">
      <alignment horizontal="right"/>
    </xf>
    <xf numFmtId="186" fontId="19" fillId="0" borderId="117" xfId="96" applyNumberFormat="1" applyBorder="1"/>
    <xf numFmtId="186" fontId="19" fillId="0" borderId="118" xfId="96" applyNumberFormat="1" applyBorder="1"/>
    <xf numFmtId="186" fontId="59" fillId="0" borderId="0" xfId="96" applyNumberFormat="1" applyFont="1" applyProtection="1">
      <protection locked="0"/>
    </xf>
    <xf numFmtId="186" fontId="56" fillId="32" borderId="25" xfId="96" applyNumberFormat="1" applyFont="1" applyFill="1" applyBorder="1" applyAlignment="1" applyProtection="1">
      <alignment horizontal="center"/>
      <protection locked="0"/>
    </xf>
    <xf numFmtId="186" fontId="59" fillId="32" borderId="25" xfId="96" applyNumberFormat="1" applyFont="1" applyFill="1" applyBorder="1" applyAlignment="1" applyProtection="1">
      <alignment horizontal="center"/>
      <protection locked="0"/>
    </xf>
    <xf numFmtId="186" fontId="80" fillId="32" borderId="25" xfId="96" applyNumberFormat="1" applyFont="1" applyFill="1" applyBorder="1" applyAlignment="1" applyProtection="1">
      <alignment horizontal="center"/>
      <protection locked="0"/>
    </xf>
    <xf numFmtId="186" fontId="19" fillId="0" borderId="25" xfId="96" applyNumberFormat="1" applyBorder="1"/>
    <xf numFmtId="186" fontId="19" fillId="0" borderId="25" xfId="96" applyNumberFormat="1" applyBorder="1" applyAlignment="1">
      <alignment horizontal="right"/>
    </xf>
    <xf numFmtId="186" fontId="56" fillId="32" borderId="25" xfId="96" applyNumberFormat="1" applyFont="1" applyFill="1" applyBorder="1" applyAlignment="1">
      <alignment horizontal="center"/>
    </xf>
    <xf numFmtId="0" fontId="9" fillId="0" borderId="55" xfId="1" applyBorder="1" applyAlignment="1" applyProtection="1">
      <alignment vertical="center"/>
    </xf>
    <xf numFmtId="0" fontId="19" fillId="0" borderId="0" xfId="96"/>
    <xf numFmtId="0" fontId="47" fillId="0" borderId="123" xfId="154" quotePrefix="1" applyFont="1" applyBorder="1" applyAlignment="1">
      <alignment horizontal="center" vertical="center"/>
    </xf>
    <xf numFmtId="0" fontId="47" fillId="0" borderId="125" xfId="154" applyFont="1" applyBorder="1"/>
    <xf numFmtId="0" fontId="47" fillId="0" borderId="126" xfId="154" applyFont="1" applyBorder="1"/>
    <xf numFmtId="0" fontId="61" fillId="0" borderId="0" xfId="96" applyFont="1" applyAlignment="1">
      <alignment vertical="center"/>
    </xf>
    <xf numFmtId="0" fontId="47" fillId="0" borderId="0" xfId="154" applyFont="1" applyAlignment="1">
      <alignment vertical="center"/>
    </xf>
    <xf numFmtId="0" fontId="61" fillId="0" borderId="0" xfId="96" applyFont="1" applyAlignment="1">
      <alignment horizontal="left" vertical="center"/>
    </xf>
    <xf numFmtId="0" fontId="47" fillId="0" borderId="0" xfId="96" applyFont="1" applyAlignment="1">
      <alignment horizontal="right"/>
    </xf>
    <xf numFmtId="0" fontId="61" fillId="0" borderId="0" xfId="96" applyFont="1" applyAlignment="1">
      <alignment horizontal="right" vertical="center"/>
    </xf>
    <xf numFmtId="0" fontId="92" fillId="0" borderId="0" xfId="96" applyFont="1" applyAlignment="1">
      <alignment horizontal="right" vertical="center"/>
    </xf>
    <xf numFmtId="189" fontId="92" fillId="0" borderId="0" xfId="156" quotePrefix="1" applyFont="1" applyAlignment="1" applyProtection="1">
      <alignment horizontal="left" vertical="center"/>
      <protection locked="0"/>
    </xf>
    <xf numFmtId="0" fontId="93" fillId="0" borderId="0" xfId="96" applyFont="1"/>
    <xf numFmtId="189" fontId="92" fillId="0" borderId="0" xfId="156" applyFont="1" applyAlignment="1" applyProtection="1">
      <alignment horizontal="left" vertical="center"/>
      <protection locked="0"/>
    </xf>
    <xf numFmtId="189" fontId="61" fillId="0" borderId="0" xfId="156" applyFont="1" applyAlignment="1" applyProtection="1">
      <alignment horizontal="left" vertical="center"/>
      <protection locked="0"/>
    </xf>
    <xf numFmtId="41" fontId="19" fillId="0" borderId="0" xfId="96" applyNumberFormat="1"/>
    <xf numFmtId="41" fontId="91" fillId="0" borderId="0" xfId="96" applyNumberFormat="1" applyFont="1"/>
    <xf numFmtId="41" fontId="19" fillId="0" borderId="126" xfId="96" applyNumberFormat="1" applyBorder="1"/>
    <xf numFmtId="41" fontId="91" fillId="0" borderId="0" xfId="154" applyNumberFormat="1" applyFont="1" applyAlignment="1">
      <alignment horizontal="right" vertical="center"/>
    </xf>
    <xf numFmtId="41" fontId="91" fillId="0" borderId="0" xfId="154" applyNumberFormat="1" applyFont="1" applyAlignment="1">
      <alignment vertical="center"/>
    </xf>
    <xf numFmtId="41" fontId="91" fillId="0" borderId="126" xfId="154" applyNumberFormat="1" applyFont="1" applyBorder="1" applyAlignment="1">
      <alignment vertical="center"/>
    </xf>
    <xf numFmtId="41" fontId="95" fillId="0" borderId="0" xfId="96" applyNumberFormat="1" applyFont="1"/>
    <xf numFmtId="41" fontId="91" fillId="0" borderId="126" xfId="96" applyNumberFormat="1" applyFont="1" applyBorder="1"/>
    <xf numFmtId="0" fontId="47" fillId="0" borderId="138" xfId="24" applyFont="1" applyBorder="1" applyAlignment="1">
      <alignment horizontal="center" vertical="center"/>
    </xf>
    <xf numFmtId="0" fontId="47" fillId="0" borderId="0" xfId="24" applyFont="1" applyAlignment="1">
      <alignment vertical="center"/>
    </xf>
    <xf numFmtId="0" fontId="22" fillId="0" borderId="0" xfId="24" applyAlignment="1">
      <alignment vertical="center"/>
    </xf>
    <xf numFmtId="0" fontId="61" fillId="0" borderId="0" xfId="24" applyFont="1" applyAlignment="1">
      <alignment vertical="center"/>
    </xf>
    <xf numFmtId="0" fontId="47" fillId="0" borderId="125" xfId="24" applyFont="1" applyBorder="1" applyAlignment="1">
      <alignment horizontal="left" vertical="center"/>
    </xf>
    <xf numFmtId="0" fontId="47" fillId="0" borderId="126" xfId="24" applyFont="1" applyBorder="1" applyAlignment="1">
      <alignment horizontal="left" vertical="center"/>
    </xf>
    <xf numFmtId="0" fontId="61" fillId="0" borderId="127" xfId="24" applyFont="1" applyBorder="1" applyAlignment="1">
      <alignment vertical="center"/>
    </xf>
    <xf numFmtId="0" fontId="56" fillId="0" borderId="140" xfId="24" applyFont="1" applyBorder="1" applyAlignment="1">
      <alignment horizontal="center" vertical="center" wrapText="1"/>
    </xf>
    <xf numFmtId="0" fontId="56" fillId="0" borderId="141" xfId="24" applyFont="1" applyBorder="1" applyAlignment="1">
      <alignment horizontal="center" vertical="center" wrapText="1"/>
    </xf>
    <xf numFmtId="0" fontId="56" fillId="0" borderId="149" xfId="24" applyFont="1" applyBorder="1" applyAlignment="1">
      <alignment vertical="center"/>
    </xf>
    <xf numFmtId="0" fontId="56" fillId="0" borderId="151" xfId="24" applyFont="1" applyBorder="1" applyAlignment="1">
      <alignment vertical="center"/>
    </xf>
    <xf numFmtId="0" fontId="47" fillId="0" borderId="0" xfId="24" applyFont="1" applyAlignment="1">
      <alignment horizontal="left" vertical="center"/>
    </xf>
    <xf numFmtId="0" fontId="47" fillId="0" borderId="0" xfId="24" applyFont="1" applyAlignment="1">
      <alignment horizontal="right" vertical="center"/>
    </xf>
    <xf numFmtId="0" fontId="47" fillId="0" borderId="0" xfId="24" applyFont="1"/>
    <xf numFmtId="0" fontId="47" fillId="0" borderId="0" xfId="24" applyFont="1" applyAlignment="1">
      <alignment horizontal="right"/>
    </xf>
    <xf numFmtId="0" fontId="61" fillId="0" borderId="0" xfId="24" applyFont="1" applyAlignment="1">
      <alignment horizontal="right" vertical="center"/>
    </xf>
    <xf numFmtId="0" fontId="47" fillId="0" borderId="0" xfId="24" quotePrefix="1" applyFont="1" applyAlignment="1">
      <alignment vertical="center"/>
    </xf>
    <xf numFmtId="187" fontId="47" fillId="0" borderId="0" xfId="24" applyNumberFormat="1" applyFont="1" applyAlignment="1">
      <alignment vertical="center"/>
    </xf>
    <xf numFmtId="190" fontId="56" fillId="0" borderId="24" xfId="24" applyNumberFormat="1" applyFont="1" applyBorder="1" applyAlignment="1">
      <alignment vertical="center"/>
    </xf>
    <xf numFmtId="190" fontId="56" fillId="0" borderId="143" xfId="24" applyNumberFormat="1" applyFont="1" applyBorder="1" applyAlignment="1">
      <alignment vertical="center"/>
    </xf>
    <xf numFmtId="190" fontId="56" fillId="0" borderId="77" xfId="24" applyNumberFormat="1" applyFont="1" applyBorder="1" applyAlignment="1">
      <alignment vertical="center"/>
    </xf>
    <xf numFmtId="190" fontId="56" fillId="0" borderId="23" xfId="24" applyNumberFormat="1" applyFont="1" applyBorder="1" applyAlignment="1">
      <alignment vertical="center"/>
    </xf>
    <xf numFmtId="190" fontId="56" fillId="0" borderId="108" xfId="24" applyNumberFormat="1" applyFont="1" applyBorder="1" applyAlignment="1">
      <alignment vertical="center"/>
    </xf>
    <xf numFmtId="190" fontId="56" fillId="0" borderId="30" xfId="24" applyNumberFormat="1" applyFont="1" applyBorder="1" applyAlignment="1">
      <alignment vertical="center"/>
    </xf>
    <xf numFmtId="190" fontId="56" fillId="0" borderId="109" xfId="24" applyNumberFormat="1" applyFont="1" applyBorder="1" applyAlignment="1">
      <alignment vertical="center"/>
    </xf>
    <xf numFmtId="190" fontId="56" fillId="0" borderId="145" xfId="24" applyNumberFormat="1" applyFont="1" applyBorder="1" applyAlignment="1">
      <alignment vertical="center"/>
    </xf>
    <xf numFmtId="190" fontId="56" fillId="0" borderId="147" xfId="24" applyNumberFormat="1" applyFont="1" applyBorder="1" applyAlignment="1">
      <alignment vertical="center"/>
    </xf>
    <xf numFmtId="190" fontId="56" fillId="36" borderId="148" xfId="24" applyNumberFormat="1" applyFont="1" applyFill="1" applyBorder="1" applyAlignment="1">
      <alignment vertical="center"/>
    </xf>
    <xf numFmtId="190" fontId="56" fillId="0" borderId="148" xfId="24" applyNumberFormat="1" applyFont="1" applyBorder="1" applyAlignment="1">
      <alignment vertical="center"/>
    </xf>
    <xf numFmtId="190" fontId="56" fillId="0" borderId="101" xfId="24" applyNumberFormat="1" applyFont="1" applyBorder="1" applyAlignment="1">
      <alignment vertical="center"/>
    </xf>
    <xf numFmtId="190" fontId="56" fillId="36" borderId="145" xfId="24" applyNumberFormat="1" applyFont="1" applyFill="1" applyBorder="1" applyAlignment="1">
      <alignment vertical="center"/>
    </xf>
    <xf numFmtId="190" fontId="56" fillId="36" borderId="147" xfId="24" applyNumberFormat="1" applyFont="1" applyFill="1" applyBorder="1" applyAlignment="1">
      <alignment vertical="center"/>
    </xf>
    <xf numFmtId="190" fontId="56" fillId="36" borderId="30" xfId="24" applyNumberFormat="1" applyFont="1" applyFill="1" applyBorder="1" applyAlignment="1">
      <alignment vertical="center"/>
    </xf>
    <xf numFmtId="190" fontId="56" fillId="0" borderId="154" xfId="24" applyNumberFormat="1" applyFont="1" applyBorder="1" applyAlignment="1">
      <alignment vertical="center"/>
    </xf>
    <xf numFmtId="190" fontId="56" fillId="0" borderId="141" xfId="24" applyNumberFormat="1" applyFont="1" applyBorder="1" applyAlignment="1">
      <alignment vertical="center"/>
    </xf>
    <xf numFmtId="190" fontId="56" fillId="0" borderId="152" xfId="24" applyNumberFormat="1" applyFont="1" applyBorder="1" applyAlignment="1">
      <alignment vertical="center"/>
    </xf>
    <xf numFmtId="190" fontId="56" fillId="36" borderId="140" xfId="24" applyNumberFormat="1" applyFont="1" applyFill="1" applyBorder="1" applyAlignment="1">
      <alignment vertical="center"/>
    </xf>
    <xf numFmtId="0" fontId="47" fillId="0" borderId="126" xfId="154" quotePrefix="1" applyFont="1" applyBorder="1" applyAlignment="1">
      <alignment horizontal="center" vertical="center"/>
    </xf>
    <xf numFmtId="0" fontId="56" fillId="0" borderId="138" xfId="96" applyFont="1" applyBorder="1" applyAlignment="1" applyProtection="1">
      <alignment horizontal="center"/>
      <protection locked="0"/>
    </xf>
    <xf numFmtId="0" fontId="47" fillId="0" borderId="0" xfId="96" applyFont="1" applyProtection="1">
      <protection locked="0"/>
    </xf>
    <xf numFmtId="0" fontId="96" fillId="0" borderId="138" xfId="96" applyFont="1" applyBorder="1" applyAlignment="1" applyProtection="1">
      <alignment horizontal="center"/>
      <protection locked="0"/>
    </xf>
    <xf numFmtId="0" fontId="47" fillId="0" borderId="0" xfId="96" applyFont="1"/>
    <xf numFmtId="0" fontId="47" fillId="0" borderId="126" xfId="96" applyFont="1" applyBorder="1" applyProtection="1">
      <protection locked="0"/>
    </xf>
    <xf numFmtId="0" fontId="98" fillId="0" borderId="138" xfId="96" applyFont="1" applyBorder="1" applyAlignment="1" applyProtection="1">
      <alignment horizontal="center"/>
      <protection locked="0"/>
    </xf>
    <xf numFmtId="0" fontId="56" fillId="0" borderId="0" xfId="96" applyFont="1" applyAlignment="1" applyProtection="1">
      <alignment horizontal="left"/>
      <protection locked="0"/>
    </xf>
    <xf numFmtId="0" fontId="102" fillId="0" borderId="0" xfId="96" applyFont="1" applyAlignment="1" applyProtection="1">
      <alignment horizontal="center"/>
      <protection locked="0"/>
    </xf>
    <xf numFmtId="0" fontId="56" fillId="0" borderId="0" xfId="96" applyFont="1" applyAlignment="1" applyProtection="1">
      <alignment horizontal="right"/>
      <protection locked="0"/>
    </xf>
    <xf numFmtId="0" fontId="56" fillId="0" borderId="141" xfId="96" applyFont="1" applyBorder="1" applyAlignment="1" applyProtection="1">
      <alignment horizontal="center" vertical="center"/>
      <protection locked="0"/>
    </xf>
    <xf numFmtId="0" fontId="80" fillId="0" borderId="141" xfId="96" applyFont="1" applyBorder="1" applyAlignment="1" applyProtection="1">
      <alignment horizontal="center" vertical="center" wrapText="1"/>
      <protection locked="0"/>
    </xf>
    <xf numFmtId="0" fontId="56" fillId="0" borderId="141" xfId="96" applyFont="1" applyBorder="1" applyAlignment="1" applyProtection="1">
      <alignment horizontal="center" vertical="center" wrapText="1"/>
      <protection locked="0"/>
    </xf>
    <xf numFmtId="0" fontId="56" fillId="0" borderId="140" xfId="96" applyFont="1" applyBorder="1" applyAlignment="1" applyProtection="1">
      <alignment horizontal="center" vertical="center" wrapText="1"/>
      <protection locked="0"/>
    </xf>
    <xf numFmtId="0" fontId="47" fillId="0" borderId="127" xfId="96" applyFont="1" applyBorder="1" applyAlignment="1" applyProtection="1">
      <alignment horizontal="left"/>
      <protection locked="0"/>
    </xf>
    <xf numFmtId="191" fontId="103" fillId="37" borderId="158" xfId="96" applyNumberFormat="1" applyFont="1" applyFill="1" applyBorder="1" applyAlignment="1">
      <alignment horizontal="center"/>
    </xf>
    <xf numFmtId="191" fontId="103" fillId="37" borderId="143" xfId="96" applyNumberFormat="1" applyFont="1" applyFill="1" applyBorder="1" applyAlignment="1">
      <alignment horizontal="center"/>
    </xf>
    <xf numFmtId="191" fontId="103" fillId="37" borderId="131" xfId="96" applyNumberFormat="1" applyFont="1" applyFill="1" applyBorder="1" applyAlignment="1">
      <alignment horizontal="center"/>
    </xf>
    <xf numFmtId="0" fontId="47" fillId="0" borderId="76" xfId="96" applyFont="1" applyBorder="1" applyAlignment="1" applyProtection="1">
      <alignment horizontal="left"/>
      <protection locked="0"/>
    </xf>
    <xf numFmtId="191" fontId="103" fillId="37" borderId="159" xfId="96" applyNumberFormat="1" applyFont="1" applyFill="1" applyBorder="1" applyAlignment="1">
      <alignment horizontal="center"/>
    </xf>
    <xf numFmtId="191" fontId="103" fillId="37" borderId="30" xfId="96" applyNumberFormat="1" applyFont="1" applyFill="1" applyBorder="1" applyAlignment="1">
      <alignment horizontal="center"/>
    </xf>
    <xf numFmtId="191" fontId="103" fillId="37" borderId="145" xfId="96" applyNumberFormat="1" applyFont="1" applyFill="1" applyBorder="1" applyAlignment="1">
      <alignment horizontal="center"/>
    </xf>
    <xf numFmtId="191" fontId="47" fillId="0" borderId="30" xfId="96" applyNumberFormat="1" applyFont="1" applyBorder="1" applyAlignment="1" applyProtection="1">
      <alignment horizontal="center" vertical="center"/>
      <protection locked="0"/>
    </xf>
    <xf numFmtId="191" fontId="47" fillId="0" borderId="145" xfId="96" applyNumberFormat="1" applyFont="1" applyBorder="1" applyAlignment="1" applyProtection="1">
      <alignment horizontal="center" vertical="center"/>
      <protection locked="0"/>
    </xf>
    <xf numFmtId="0" fontId="47" fillId="0" borderId="30" xfId="96" applyFont="1" applyBorder="1" applyAlignment="1" applyProtection="1">
      <alignment horizontal="center"/>
      <protection locked="0"/>
    </xf>
    <xf numFmtId="0" fontId="56" fillId="0" borderId="0" xfId="96" applyFont="1" applyProtection="1">
      <protection locked="0"/>
    </xf>
    <xf numFmtId="0" fontId="96" fillId="38" borderId="0" xfId="96" applyFont="1" applyFill="1" applyProtection="1">
      <protection locked="0"/>
    </xf>
    <xf numFmtId="0" fontId="47" fillId="0" borderId="76" xfId="96" applyFont="1" applyBorder="1" applyAlignment="1" applyProtection="1">
      <alignment horizontal="left" wrapText="1"/>
      <protection locked="0"/>
    </xf>
    <xf numFmtId="0" fontId="47" fillId="0" borderId="135" xfId="96" applyFont="1" applyBorder="1" applyAlignment="1" applyProtection="1">
      <alignment horizontal="left"/>
      <protection locked="0"/>
    </xf>
    <xf numFmtId="191" fontId="103" fillId="37" borderId="160" xfId="96" applyNumberFormat="1" applyFont="1" applyFill="1" applyBorder="1" applyAlignment="1">
      <alignment horizontal="center"/>
    </xf>
    <xf numFmtId="191" fontId="103" fillId="37" borderId="141" xfId="96" applyNumberFormat="1" applyFont="1" applyFill="1" applyBorder="1" applyAlignment="1">
      <alignment horizontal="center"/>
    </xf>
    <xf numFmtId="191" fontId="47" fillId="0" borderId="141" xfId="96" applyNumberFormat="1" applyFont="1" applyBorder="1" applyAlignment="1" applyProtection="1">
      <alignment horizontal="center" vertical="center"/>
      <protection locked="0"/>
    </xf>
    <xf numFmtId="191" fontId="47" fillId="0" borderId="140" xfId="96" applyNumberFormat="1" applyFont="1" applyBorder="1" applyAlignment="1" applyProtection="1">
      <alignment horizontal="center" vertical="center"/>
      <protection locked="0"/>
    </xf>
    <xf numFmtId="0" fontId="47" fillId="0" borderId="138" xfId="154" applyFont="1" applyBorder="1" applyAlignment="1">
      <alignment horizontal="center" vertical="center"/>
    </xf>
    <xf numFmtId="0" fontId="47" fillId="0" borderId="0" xfId="154" applyFont="1" applyAlignment="1">
      <alignment horizontal="center" vertical="center"/>
    </xf>
    <xf numFmtId="0" fontId="47" fillId="0" borderId="138" xfId="154" quotePrefix="1" applyFont="1" applyBorder="1" applyAlignment="1">
      <alignment horizontal="center" vertical="center"/>
    </xf>
    <xf numFmtId="0" fontId="47" fillId="0" borderId="125" xfId="154" quotePrefix="1" applyFont="1" applyBorder="1" applyAlignment="1">
      <alignment horizontal="left" vertical="center"/>
    </xf>
    <xf numFmtId="0" fontId="47" fillId="0" borderId="126" xfId="154" quotePrefix="1" applyFont="1" applyBorder="1" applyAlignment="1">
      <alignment horizontal="left" vertical="center"/>
    </xf>
    <xf numFmtId="0" fontId="108" fillId="0" borderId="0" xfId="154" applyFont="1" applyAlignment="1">
      <alignment horizontal="center" vertical="center"/>
    </xf>
    <xf numFmtId="0" fontId="109" fillId="0" borderId="0" xfId="154" applyFont="1" applyAlignment="1">
      <alignment vertical="center"/>
    </xf>
    <xf numFmtId="0" fontId="47" fillId="0" borderId="126" xfId="154" quotePrefix="1" applyFont="1" applyBorder="1" applyAlignment="1">
      <alignment horizontal="right" vertical="center"/>
    </xf>
    <xf numFmtId="0" fontId="47" fillId="0" borderId="134" xfId="154" applyFont="1" applyBorder="1" applyAlignment="1">
      <alignment vertical="center"/>
    </xf>
    <xf numFmtId="0" fontId="56" fillId="0" borderId="134" xfId="154" applyFont="1" applyBorder="1" applyAlignment="1">
      <alignment vertical="center"/>
    </xf>
    <xf numFmtId="0" fontId="56" fillId="0" borderId="76" xfId="154" applyFont="1" applyBorder="1" applyAlignment="1">
      <alignment vertical="center"/>
    </xf>
    <xf numFmtId="0" fontId="76" fillId="0" borderId="133" xfId="154" applyFont="1" applyBorder="1" applyAlignment="1">
      <alignment vertical="center"/>
    </xf>
    <xf numFmtId="0" fontId="76" fillId="0" borderId="0" xfId="154" applyFont="1" applyAlignment="1">
      <alignment vertical="center"/>
    </xf>
    <xf numFmtId="0" fontId="47" fillId="0" borderId="148" xfId="154" quotePrefix="1" applyFont="1" applyBorder="1" applyAlignment="1">
      <alignment horizontal="left" vertical="center"/>
    </xf>
    <xf numFmtId="0" fontId="56" fillId="0" borderId="148" xfId="154" quotePrefix="1" applyFont="1" applyBorder="1" applyAlignment="1">
      <alignment horizontal="left" vertical="center"/>
    </xf>
    <xf numFmtId="0" fontId="56" fillId="0" borderId="148" xfId="154" applyFont="1" applyBorder="1" applyAlignment="1">
      <alignment horizontal="centerContinuous" vertical="center"/>
    </xf>
    <xf numFmtId="0" fontId="56" fillId="0" borderId="146" xfId="154" applyFont="1" applyBorder="1" applyAlignment="1">
      <alignment vertical="center"/>
    </xf>
    <xf numFmtId="0" fontId="47" fillId="0" borderId="146" xfId="154" quotePrefix="1" applyFont="1" applyBorder="1" applyAlignment="1">
      <alignment horizontal="left" vertical="center"/>
    </xf>
    <xf numFmtId="0" fontId="47" fillId="0" borderId="148" xfId="154" applyFont="1" applyBorder="1" applyAlignment="1">
      <alignment vertical="center"/>
    </xf>
    <xf numFmtId="0" fontId="56" fillId="0" borderId="148" xfId="154" applyFont="1" applyBorder="1" applyAlignment="1">
      <alignment vertical="center"/>
    </xf>
    <xf numFmtId="0" fontId="56" fillId="0" borderId="77" xfId="154" applyFont="1" applyBorder="1" applyAlignment="1">
      <alignment vertical="center"/>
    </xf>
    <xf numFmtId="0" fontId="47" fillId="0" borderId="154" xfId="154" applyFont="1" applyBorder="1" applyAlignment="1">
      <alignment horizontal="left" vertical="center"/>
    </xf>
    <xf numFmtId="0" fontId="56" fillId="0" borderId="152" xfId="154" applyFont="1" applyBorder="1" applyAlignment="1">
      <alignment horizontal="left" vertical="center"/>
    </xf>
    <xf numFmtId="0" fontId="56" fillId="0" borderId="152" xfId="154" applyFont="1" applyBorder="1" applyAlignment="1">
      <alignment vertical="center"/>
    </xf>
    <xf numFmtId="0" fontId="56" fillId="0" borderId="153" xfId="154" applyFont="1" applyBorder="1" applyAlignment="1">
      <alignment vertical="center"/>
    </xf>
    <xf numFmtId="0" fontId="76" fillId="0" borderId="125" xfId="154" applyFont="1" applyBorder="1" applyAlignment="1">
      <alignment vertical="center"/>
    </xf>
    <xf numFmtId="0" fontId="76" fillId="0" borderId="126" xfId="154" applyFont="1" applyBorder="1" applyAlignment="1">
      <alignment vertical="center"/>
    </xf>
    <xf numFmtId="0" fontId="76" fillId="0" borderId="0" xfId="154" applyFont="1" applyAlignment="1">
      <alignment horizontal="center" vertical="center"/>
    </xf>
    <xf numFmtId="0" fontId="76" fillId="0" borderId="0" xfId="154" applyFont="1" applyAlignment="1">
      <alignment horizontal="left" vertical="center"/>
    </xf>
    <xf numFmtId="0" fontId="76" fillId="0" borderId="0" xfId="154" applyFont="1" applyAlignment="1">
      <alignment horizontal="right" vertical="center"/>
    </xf>
    <xf numFmtId="0" fontId="76" fillId="0" borderId="0" xfId="154" applyFont="1"/>
    <xf numFmtId="0" fontId="76" fillId="0" borderId="0" xfId="154" quotePrefix="1" applyFont="1" applyAlignment="1">
      <alignment horizontal="left"/>
    </xf>
    <xf numFmtId="0" fontId="76" fillId="0" borderId="0" xfId="154" applyFont="1" applyAlignment="1">
      <alignment horizontal="right"/>
    </xf>
    <xf numFmtId="0" fontId="76" fillId="0" borderId="0" xfId="154" quotePrefix="1" applyFont="1" applyAlignment="1">
      <alignment horizontal="left" vertical="center"/>
    </xf>
    <xf numFmtId="0" fontId="61" fillId="0" borderId="0" xfId="154" quotePrefix="1" applyFont="1" applyAlignment="1">
      <alignment vertical="center" wrapText="1"/>
    </xf>
    <xf numFmtId="0" fontId="47" fillId="0" borderId="0" xfId="154" applyFont="1"/>
    <xf numFmtId="0" fontId="56" fillId="0" borderId="0" xfId="154" applyFont="1" applyAlignment="1">
      <alignment vertical="center"/>
    </xf>
    <xf numFmtId="0" fontId="56" fillId="0" borderId="0" xfId="154" applyFont="1" applyAlignment="1">
      <alignment horizontal="left" vertical="center"/>
    </xf>
    <xf numFmtId="41" fontId="76" fillId="0" borderId="0" xfId="154" applyNumberFormat="1" applyFont="1" applyAlignment="1">
      <alignment vertical="center"/>
    </xf>
    <xf numFmtId="41" fontId="76" fillId="0" borderId="126" xfId="154" applyNumberFormat="1" applyFont="1" applyBorder="1" applyAlignment="1">
      <alignment vertical="center"/>
    </xf>
    <xf numFmtId="0" fontId="47" fillId="0" borderId="126" xfId="154" quotePrefix="1" applyFont="1" applyBorder="1" applyAlignment="1">
      <alignment vertical="center"/>
    </xf>
    <xf numFmtId="0" fontId="47" fillId="0" borderId="127" xfId="154" applyFont="1" applyBorder="1" applyAlignment="1">
      <alignment vertical="center"/>
    </xf>
    <xf numFmtId="0" fontId="56" fillId="0" borderId="127" xfId="154" applyFont="1" applyBorder="1" applyAlignment="1">
      <alignment vertical="center"/>
    </xf>
    <xf numFmtId="0" fontId="56" fillId="0" borderId="132" xfId="154" applyFont="1" applyBorder="1" applyAlignment="1">
      <alignment vertical="center"/>
    </xf>
    <xf numFmtId="0" fontId="47" fillId="0" borderId="129" xfId="154" applyFont="1" applyBorder="1" applyAlignment="1">
      <alignment vertical="center"/>
    </xf>
    <xf numFmtId="0" fontId="47" fillId="0" borderId="148" xfId="154" applyFont="1" applyBorder="1" applyAlignment="1">
      <alignment horizontal="left" vertical="center"/>
    </xf>
    <xf numFmtId="0" fontId="56" fillId="0" borderId="148" xfId="154" applyFont="1" applyBorder="1" applyAlignment="1">
      <alignment horizontal="left" vertical="center"/>
    </xf>
    <xf numFmtId="0" fontId="19" fillId="0" borderId="148" xfId="96" applyBorder="1"/>
    <xf numFmtId="0" fontId="19" fillId="0" borderId="146" xfId="96" applyBorder="1"/>
    <xf numFmtId="0" fontId="47" fillId="0" borderId="133" xfId="154" applyFont="1" applyBorder="1" applyAlignment="1">
      <alignment vertical="center"/>
    </xf>
    <xf numFmtId="0" fontId="47" fillId="0" borderId="147" xfId="154" applyFont="1" applyBorder="1" applyAlignment="1">
      <alignment vertical="center"/>
    </xf>
    <xf numFmtId="0" fontId="56" fillId="0" borderId="23" xfId="154" applyFont="1" applyBorder="1" applyAlignment="1">
      <alignment vertical="center"/>
    </xf>
    <xf numFmtId="0" fontId="76" fillId="0" borderId="148" xfId="154" applyFont="1" applyBorder="1" applyAlignment="1">
      <alignment horizontal="left" vertical="center"/>
    </xf>
    <xf numFmtId="0" fontId="76" fillId="0" borderId="152" xfId="154" applyFont="1" applyBorder="1" applyAlignment="1">
      <alignment horizontal="left" vertical="center"/>
    </xf>
    <xf numFmtId="0" fontId="56" fillId="0" borderId="126" xfId="154" applyFont="1" applyBorder="1" applyAlignment="1">
      <alignment vertical="center"/>
    </xf>
    <xf numFmtId="0" fontId="47" fillId="0" borderId="125" xfId="154" applyFont="1" applyBorder="1" applyAlignment="1">
      <alignment horizontal="left" vertical="center"/>
    </xf>
    <xf numFmtId="0" fontId="47" fillId="0" borderId="126" xfId="154" applyFont="1" applyBorder="1" applyAlignment="1">
      <alignment vertical="center"/>
    </xf>
    <xf numFmtId="0" fontId="61" fillId="0" borderId="0" xfId="154" quotePrefix="1" applyFont="1" applyAlignment="1">
      <alignment vertical="center"/>
    </xf>
    <xf numFmtId="41" fontId="47" fillId="0" borderId="127" xfId="154" applyNumberFormat="1" applyFont="1" applyBorder="1" applyAlignment="1">
      <alignment vertical="center"/>
    </xf>
    <xf numFmtId="41" fontId="47" fillId="0" borderId="0" xfId="154" applyNumberFormat="1" applyFont="1" applyAlignment="1">
      <alignment vertical="center"/>
    </xf>
    <xf numFmtId="0" fontId="56" fillId="0" borderId="0" xfId="96" applyFont="1" applyAlignment="1" applyProtection="1">
      <alignment horizontal="center" vertical="center"/>
      <protection locked="0"/>
    </xf>
    <xf numFmtId="0" fontId="56" fillId="0" borderId="81" xfId="96" applyFont="1" applyBorder="1" applyAlignment="1" applyProtection="1">
      <alignment horizontal="center" vertical="center"/>
      <protection locked="0"/>
    </xf>
    <xf numFmtId="0" fontId="56" fillId="0" borderId="30" xfId="96" applyFont="1" applyBorder="1" applyAlignment="1" applyProtection="1">
      <alignment horizontal="center" vertical="center"/>
      <protection locked="0"/>
    </xf>
    <xf numFmtId="0" fontId="56" fillId="0" borderId="77" xfId="96" applyFont="1" applyBorder="1" applyAlignment="1" applyProtection="1">
      <alignment horizontal="center" vertical="center"/>
      <protection locked="0"/>
    </xf>
    <xf numFmtId="0" fontId="56" fillId="0" borderId="24" xfId="96" applyFont="1" applyBorder="1" applyAlignment="1" applyProtection="1">
      <alignment horizontal="center" vertical="center"/>
      <protection locked="0"/>
    </xf>
    <xf numFmtId="0" fontId="56" fillId="0" borderId="102" xfId="96" applyFont="1" applyBorder="1" applyProtection="1">
      <protection locked="0"/>
    </xf>
    <xf numFmtId="0" fontId="81" fillId="0" borderId="0" xfId="96" applyFont="1" applyAlignment="1" applyProtection="1">
      <alignment vertical="center"/>
      <protection locked="0"/>
    </xf>
    <xf numFmtId="0" fontId="56" fillId="0" borderId="0" xfId="96" applyFont="1" applyAlignment="1" applyProtection="1">
      <alignment vertical="center"/>
      <protection locked="0"/>
    </xf>
    <xf numFmtId="0" fontId="56" fillId="0" borderId="77" xfId="96" applyFont="1" applyBorder="1" applyAlignment="1" applyProtection="1">
      <alignment horizontal="right" vertical="center"/>
      <protection locked="0"/>
    </xf>
    <xf numFmtId="0" fontId="56" fillId="0" borderId="0" xfId="96" applyFont="1" applyAlignment="1" applyProtection="1">
      <alignment horizontal="right" vertical="center"/>
      <protection locked="0"/>
    </xf>
    <xf numFmtId="0" fontId="19" fillId="0" borderId="0" xfId="96" applyAlignment="1">
      <alignment vertical="center"/>
    </xf>
    <xf numFmtId="0" fontId="47" fillId="0" borderId="0" xfId="96" applyFont="1" applyAlignment="1" applyProtection="1">
      <alignment vertical="top"/>
      <protection locked="0"/>
    </xf>
    <xf numFmtId="0" fontId="47" fillId="0" borderId="0" xfId="96" applyFont="1" applyAlignment="1" applyProtection="1">
      <alignment horizontal="right" vertical="top"/>
      <protection locked="0"/>
    </xf>
    <xf numFmtId="0" fontId="47" fillId="0" borderId="0" xfId="96" applyFont="1" applyAlignment="1" applyProtection="1">
      <alignment vertical="center"/>
      <protection locked="0"/>
    </xf>
    <xf numFmtId="41" fontId="56" fillId="0" borderId="23" xfId="96" applyNumberFormat="1" applyFont="1" applyBorder="1" applyAlignment="1">
      <alignment horizontal="center" vertical="center"/>
    </xf>
    <xf numFmtId="41" fontId="56" fillId="0" borderId="3" xfId="96" applyNumberFormat="1" applyFont="1" applyBorder="1" applyAlignment="1" applyProtection="1">
      <alignment vertical="center"/>
      <protection locked="0"/>
    </xf>
    <xf numFmtId="41" fontId="56" fillId="0" borderId="77" xfId="96" applyNumberFormat="1" applyFont="1" applyBorder="1" applyAlignment="1" applyProtection="1">
      <alignment horizontal="center" vertical="center"/>
      <protection locked="0"/>
    </xf>
    <xf numFmtId="41" fontId="56" fillId="0" borderId="23" xfId="96" applyNumberFormat="1" applyFont="1" applyBorder="1" applyAlignment="1" applyProtection="1">
      <alignment horizontal="center" vertical="center"/>
      <protection locked="0"/>
    </xf>
    <xf numFmtId="41" fontId="56" fillId="0" borderId="77" xfId="96" applyNumberFormat="1" applyFont="1" applyBorder="1" applyAlignment="1" applyProtection="1">
      <alignment horizontal="center"/>
      <protection locked="0"/>
    </xf>
    <xf numFmtId="41" fontId="19" fillId="0" borderId="23" xfId="96" applyNumberFormat="1" applyBorder="1" applyAlignment="1">
      <alignment vertical="center"/>
    </xf>
    <xf numFmtId="41" fontId="56" fillId="0" borderId="3" xfId="96" applyNumberFormat="1" applyFont="1" applyBorder="1" applyAlignment="1">
      <alignment horizontal="center" vertical="center"/>
    </xf>
    <xf numFmtId="41" fontId="56" fillId="0" borderId="23" xfId="96" applyNumberFormat="1" applyFont="1" applyBorder="1" applyAlignment="1" applyProtection="1">
      <alignment vertical="center"/>
      <protection locked="0"/>
    </xf>
    <xf numFmtId="41" fontId="56" fillId="0" borderId="3" xfId="96" applyNumberFormat="1" applyFont="1" applyBorder="1" applyAlignment="1" applyProtection="1">
      <alignment horizontal="center" vertical="center"/>
      <protection locked="0"/>
    </xf>
    <xf numFmtId="41" fontId="56" fillId="0" borderId="176" xfId="96" applyNumberFormat="1" applyFont="1" applyBorder="1" applyAlignment="1" applyProtection="1">
      <alignment horizontal="center" vertical="center"/>
      <protection locked="0"/>
    </xf>
    <xf numFmtId="0" fontId="9" fillId="0" borderId="55" xfId="1" applyBorder="1" applyAlignment="1" applyProtection="1">
      <alignment horizontal="center" vertical="center"/>
    </xf>
    <xf numFmtId="0" fontId="56" fillId="0" borderId="0" xfId="97" applyFont="1" applyAlignment="1" applyProtection="1">
      <protection locked="0"/>
    </xf>
    <xf numFmtId="0" fontId="56" fillId="0" borderId="0" xfId="97" applyFont="1" applyAlignment="1" applyProtection="1">
      <alignment horizontal="center" vertical="center"/>
      <protection locked="0"/>
    </xf>
    <xf numFmtId="0" fontId="91" fillId="0" borderId="0" xfId="97" applyFont="1" applyAlignment="1" applyProtection="1">
      <alignment horizontal="center"/>
      <protection locked="0"/>
    </xf>
    <xf numFmtId="0" fontId="56" fillId="0" borderId="30" xfId="97" applyFont="1" applyBorder="1" applyAlignment="1" applyProtection="1">
      <alignment horizontal="center" vertical="center"/>
      <protection locked="0"/>
    </xf>
    <xf numFmtId="0" fontId="114" fillId="0" borderId="102" xfId="97" applyFont="1" applyBorder="1">
      <alignment vertical="center"/>
    </xf>
    <xf numFmtId="0" fontId="114" fillId="0" borderId="0" xfId="97" applyFont="1">
      <alignment vertical="center"/>
    </xf>
    <xf numFmtId="0" fontId="56" fillId="0" borderId="77" xfId="97" applyFont="1" applyBorder="1" applyAlignment="1" applyProtection="1">
      <protection locked="0"/>
    </xf>
    <xf numFmtId="0" fontId="56" fillId="0" borderId="77" xfId="97" applyFont="1" applyBorder="1" applyAlignment="1" applyProtection="1">
      <alignment horizontal="center" vertical="center"/>
      <protection locked="0"/>
    </xf>
    <xf numFmtId="49" fontId="80" fillId="0" borderId="77" xfId="97" applyNumberFormat="1" applyFont="1" applyBorder="1" applyAlignment="1" applyProtection="1">
      <alignment horizontal="center"/>
      <protection locked="0"/>
    </xf>
    <xf numFmtId="0" fontId="81" fillId="0" borderId="0" xfId="97" applyFont="1" applyProtection="1">
      <alignment vertical="center"/>
      <protection locked="0"/>
    </xf>
    <xf numFmtId="0" fontId="56" fillId="0" borderId="0" xfId="97" applyFont="1" applyProtection="1">
      <alignment vertical="center"/>
      <protection locked="0"/>
    </xf>
    <xf numFmtId="0" fontId="56" fillId="0" borderId="77" xfId="97" applyFont="1" applyBorder="1" applyAlignment="1" applyProtection="1">
      <alignment horizontal="right" vertical="center"/>
      <protection locked="0"/>
    </xf>
    <xf numFmtId="0" fontId="114" fillId="0" borderId="77" xfId="97" applyFont="1" applyBorder="1">
      <alignment vertical="center"/>
    </xf>
    <xf numFmtId="0" fontId="56" fillId="0" borderId="0" xfId="97" applyFont="1" applyAlignment="1" applyProtection="1">
      <alignment horizontal="right" vertical="center"/>
      <protection locked="0"/>
    </xf>
    <xf numFmtId="0" fontId="114" fillId="0" borderId="148" xfId="97" applyFont="1" applyBorder="1">
      <alignment vertical="center"/>
    </xf>
    <xf numFmtId="0" fontId="47" fillId="0" borderId="0" xfId="97" applyFont="1" applyAlignment="1" applyProtection="1">
      <alignment vertical="top"/>
      <protection locked="0"/>
    </xf>
    <xf numFmtId="0" fontId="47" fillId="0" borderId="0" xfId="97" applyFont="1" applyAlignment="1" applyProtection="1">
      <alignment horizontal="center" vertical="top"/>
      <protection locked="0"/>
    </xf>
    <xf numFmtId="0" fontId="47" fillId="0" borderId="0" xfId="97" applyFont="1" applyAlignment="1" applyProtection="1">
      <alignment horizontal="right" vertical="top"/>
      <protection locked="0"/>
    </xf>
    <xf numFmtId="0" fontId="47" fillId="0" borderId="0" xfId="97" applyFont="1" applyProtection="1">
      <alignment vertical="center"/>
      <protection locked="0"/>
    </xf>
    <xf numFmtId="41" fontId="56" fillId="0" borderId="3" xfId="97" applyNumberFormat="1" applyFont="1" applyBorder="1">
      <alignment vertical="center"/>
    </xf>
    <xf numFmtId="41" fontId="56" fillId="0" borderId="3" xfId="97" applyNumberFormat="1" applyFont="1" applyBorder="1" applyProtection="1">
      <alignment vertical="center"/>
      <protection locked="0"/>
    </xf>
    <xf numFmtId="41" fontId="56" fillId="0" borderId="23" xfId="97" applyNumberFormat="1" applyFont="1" applyBorder="1" applyProtection="1">
      <alignment vertical="center"/>
      <protection locked="0"/>
    </xf>
    <xf numFmtId="41" fontId="114" fillId="0" borderId="167" xfId="97" applyNumberFormat="1" applyFont="1" applyBorder="1">
      <alignment vertical="center"/>
    </xf>
    <xf numFmtId="41" fontId="56" fillId="0" borderId="168" xfId="97" applyNumberFormat="1" applyFont="1" applyBorder="1" applyProtection="1">
      <alignment vertical="center"/>
      <protection locked="0"/>
    </xf>
    <xf numFmtId="41" fontId="56" fillId="0" borderId="3" xfId="97" applyNumberFormat="1" applyFont="1" applyBorder="1" applyAlignment="1">
      <alignment horizontal="center" vertical="center"/>
    </xf>
    <xf numFmtId="41" fontId="56" fillId="0" borderId="3" xfId="97" applyNumberFormat="1" applyFont="1" applyBorder="1" applyAlignment="1" applyProtection="1">
      <alignment horizontal="center" vertical="center"/>
      <protection locked="0"/>
    </xf>
    <xf numFmtId="41" fontId="47" fillId="0" borderId="77" xfId="97" applyNumberFormat="1" applyFont="1" applyBorder="1">
      <alignment vertical="center"/>
    </xf>
    <xf numFmtId="41" fontId="47" fillId="0" borderId="166" xfId="97" applyNumberFormat="1" applyFont="1" applyBorder="1">
      <alignment vertical="center"/>
    </xf>
    <xf numFmtId="0" fontId="47" fillId="0" borderId="30" xfId="4" applyFont="1" applyBorder="1" applyAlignment="1">
      <alignment horizontal="center"/>
    </xf>
    <xf numFmtId="0" fontId="47" fillId="0" borderId="0" xfId="4" applyFont="1"/>
    <xf numFmtId="0" fontId="47" fillId="0" borderId="30" xfId="4" applyFont="1" applyBorder="1" applyAlignment="1">
      <alignment horizontal="centerContinuous"/>
    </xf>
    <xf numFmtId="0" fontId="47" fillId="0" borderId="148" xfId="4" applyFont="1" applyBorder="1" applyAlignment="1">
      <alignment horizontal="centerContinuous"/>
    </xf>
    <xf numFmtId="0" fontId="19" fillId="0" borderId="102" xfId="4" applyBorder="1"/>
    <xf numFmtId="0" fontId="19" fillId="0" borderId="0" xfId="4"/>
    <xf numFmtId="0" fontId="47" fillId="0" borderId="23" xfId="4" applyFont="1" applyBorder="1"/>
    <xf numFmtId="0" fontId="47" fillId="0" borderId="77" xfId="4" applyFont="1" applyBorder="1"/>
    <xf numFmtId="14" fontId="47" fillId="0" borderId="77" xfId="4" applyNumberFormat="1" applyFont="1" applyBorder="1"/>
    <xf numFmtId="0" fontId="47" fillId="0" borderId="24" xfId="4" applyFont="1" applyBorder="1"/>
    <xf numFmtId="0" fontId="19" fillId="0" borderId="77" xfId="4" applyBorder="1"/>
    <xf numFmtId="0" fontId="47" fillId="0" borderId="77" xfId="4" applyFont="1" applyBorder="1" applyProtection="1">
      <protection locked="0"/>
    </xf>
    <xf numFmtId="0" fontId="19" fillId="0" borderId="77" xfId="4" applyBorder="1" applyProtection="1">
      <protection locked="0"/>
    </xf>
    <xf numFmtId="0" fontId="92" fillId="0" borderId="77" xfId="4" applyFont="1" applyBorder="1" applyAlignment="1">
      <alignment horizontal="right" vertical="center"/>
    </xf>
    <xf numFmtId="0" fontId="47" fillId="0" borderId="145" xfId="4" applyFont="1" applyBorder="1"/>
    <xf numFmtId="0" fontId="47" fillId="0" borderId="148" xfId="4" applyFont="1" applyBorder="1"/>
    <xf numFmtId="0" fontId="91" fillId="0" borderId="145" xfId="4" applyFont="1" applyBorder="1" applyAlignment="1">
      <alignment horizontal="centerContinuous"/>
    </xf>
    <xf numFmtId="0" fontId="91" fillId="0" borderId="148" xfId="4" applyFont="1" applyBorder="1" applyAlignment="1">
      <alignment horizontal="centerContinuous"/>
    </xf>
    <xf numFmtId="0" fontId="47" fillId="0" borderId="101" xfId="4" applyFont="1" applyBorder="1" applyAlignment="1">
      <alignment horizontal="centerContinuous"/>
    </xf>
    <xf numFmtId="0" fontId="47" fillId="0" borderId="134" xfId="4" applyFont="1" applyBorder="1" applyAlignment="1">
      <alignment horizontal="centerContinuous"/>
    </xf>
    <xf numFmtId="0" fontId="47" fillId="0" borderId="0" xfId="4" applyFont="1" applyAlignment="1">
      <alignment shrinkToFit="1"/>
    </xf>
    <xf numFmtId="0" fontId="47" fillId="0" borderId="145" xfId="4" applyFont="1" applyBorder="1" applyAlignment="1">
      <alignment horizontal="centerContinuous"/>
    </xf>
    <xf numFmtId="0" fontId="47" fillId="0" borderId="0" xfId="4" applyFont="1" applyAlignment="1">
      <alignment horizontal="center" vertical="center" wrapText="1"/>
    </xf>
    <xf numFmtId="0" fontId="47" fillId="0" borderId="102" xfId="4" applyFont="1" applyBorder="1" applyAlignment="1">
      <alignment horizontal="center" vertical="top"/>
    </xf>
    <xf numFmtId="0" fontId="47" fillId="0" borderId="101" xfId="4" applyFont="1" applyBorder="1" applyAlignment="1">
      <alignment horizontal="center" vertical="top"/>
    </xf>
    <xf numFmtId="0" fontId="47" fillId="0" borderId="104" xfId="4" applyFont="1" applyBorder="1" applyAlignment="1">
      <alignment horizontal="center" vertical="top"/>
    </xf>
    <xf numFmtId="0" fontId="47" fillId="0" borderId="145" xfId="4" applyFont="1" applyBorder="1" applyAlignment="1">
      <alignment horizontal="centerContinuous" vertical="top"/>
    </xf>
    <xf numFmtId="0" fontId="47" fillId="0" borderId="147" xfId="4" applyFont="1" applyBorder="1" applyAlignment="1">
      <alignment horizontal="centerContinuous" vertical="top"/>
    </xf>
    <xf numFmtId="0" fontId="47" fillId="0" borderId="3" xfId="4" applyFont="1" applyBorder="1"/>
    <xf numFmtId="0" fontId="92" fillId="0" borderId="3" xfId="4" applyFont="1" applyBorder="1" applyAlignment="1">
      <alignment horizontal="center" shrinkToFit="1"/>
    </xf>
    <xf numFmtId="0" fontId="92" fillId="0" borderId="23" xfId="4" applyFont="1" applyBorder="1" applyAlignment="1">
      <alignment horizontal="center" shrinkToFit="1"/>
    </xf>
    <xf numFmtId="0" fontId="47" fillId="0" borderId="23" xfId="4" applyFont="1" applyBorder="1" applyAlignment="1">
      <alignment horizontal="center"/>
    </xf>
    <xf numFmtId="0" fontId="47" fillId="0" borderId="3" xfId="4" applyFont="1" applyBorder="1" applyAlignment="1">
      <alignment horizontal="center" wrapText="1"/>
    </xf>
    <xf numFmtId="0" fontId="47" fillId="0" borderId="24" xfId="4" applyFont="1" applyBorder="1" applyAlignment="1">
      <alignment horizontal="center"/>
    </xf>
    <xf numFmtId="0" fontId="47" fillId="0" borderId="23" xfId="4" applyFont="1" applyBorder="1" applyAlignment="1">
      <alignment horizontal="center" wrapText="1"/>
    </xf>
    <xf numFmtId="49" fontId="47" fillId="0" borderId="0" xfId="4" applyNumberFormat="1" applyFont="1"/>
    <xf numFmtId="0" fontId="74" fillId="0" borderId="102" xfId="4" applyFont="1" applyBorder="1" applyProtection="1">
      <protection locked="0"/>
    </xf>
    <xf numFmtId="0" fontId="74" fillId="0" borderId="0" xfId="4" applyFont="1" applyProtection="1">
      <protection locked="0"/>
    </xf>
    <xf numFmtId="49" fontId="47" fillId="0" borderId="81" xfId="4" applyNumberFormat="1" applyFont="1" applyBorder="1"/>
    <xf numFmtId="49" fontId="47" fillId="0" borderId="81" xfId="4" applyNumberFormat="1" applyFont="1" applyBorder="1" applyProtection="1">
      <protection locked="0"/>
    </xf>
    <xf numFmtId="3" fontId="47" fillId="0" borderId="0" xfId="4" applyNumberFormat="1" applyFont="1"/>
    <xf numFmtId="0" fontId="74" fillId="0" borderId="23" xfId="4" applyFont="1" applyBorder="1" applyProtection="1">
      <protection locked="0"/>
    </xf>
    <xf numFmtId="0" fontId="74" fillId="0" borderId="77" xfId="4" applyFont="1" applyBorder="1" applyProtection="1">
      <protection locked="0"/>
    </xf>
    <xf numFmtId="0" fontId="76" fillId="0" borderId="0" xfId="4" applyFont="1"/>
    <xf numFmtId="0" fontId="46" fillId="0" borderId="0" xfId="4" applyFont="1"/>
    <xf numFmtId="0" fontId="76" fillId="0" borderId="0" xfId="4" applyFont="1" applyAlignment="1">
      <alignment horizontal="right"/>
    </xf>
    <xf numFmtId="41" fontId="74" fillId="0" borderId="101" xfId="4" applyNumberFormat="1" applyFont="1" applyBorder="1" applyProtection="1">
      <protection locked="0"/>
    </xf>
    <xf numFmtId="41" fontId="74" fillId="0" borderId="134" xfId="4" applyNumberFormat="1" applyFont="1" applyBorder="1" applyProtection="1">
      <protection locked="0"/>
    </xf>
    <xf numFmtId="0" fontId="92" fillId="0" borderId="30" xfId="97" applyFont="1" applyBorder="1" applyAlignment="1">
      <alignment horizontal="center" vertical="center"/>
    </xf>
    <xf numFmtId="0" fontId="92" fillId="0" borderId="0" xfId="97" applyFont="1">
      <alignment vertical="center"/>
    </xf>
    <xf numFmtId="0" fontId="92" fillId="0" borderId="30" xfId="97" applyFont="1" applyBorder="1">
      <alignment vertical="center"/>
    </xf>
    <xf numFmtId="0" fontId="92" fillId="0" borderId="23" xfId="97" applyFont="1" applyBorder="1">
      <alignment vertical="center"/>
    </xf>
    <xf numFmtId="0" fontId="92" fillId="0" borderId="77" xfId="97" applyFont="1" applyBorder="1">
      <alignment vertical="center"/>
    </xf>
    <xf numFmtId="0" fontId="92" fillId="0" borderId="24" xfId="97" applyFont="1" applyBorder="1">
      <alignment vertical="center"/>
    </xf>
    <xf numFmtId="0" fontId="92" fillId="0" borderId="147" xfId="97" applyFont="1" applyBorder="1" applyAlignment="1">
      <alignment horizontal="center" vertical="center" wrapText="1"/>
    </xf>
    <xf numFmtId="0" fontId="92" fillId="0" borderId="30" xfId="97" applyFont="1" applyBorder="1" applyAlignment="1">
      <alignment horizontal="center" vertical="center" wrapText="1"/>
    </xf>
    <xf numFmtId="0" fontId="92" fillId="0" borderId="145" xfId="97" applyFont="1" applyBorder="1" applyAlignment="1">
      <alignment horizontal="center" vertical="center" wrapText="1"/>
    </xf>
    <xf numFmtId="0" fontId="92" fillId="0" borderId="0" xfId="97" applyFont="1" applyAlignment="1">
      <alignment horizontal="center" vertical="center" wrapText="1"/>
    </xf>
    <xf numFmtId="0" fontId="92" fillId="0" borderId="81" xfId="97" applyFont="1" applyBorder="1">
      <alignment vertical="center"/>
    </xf>
    <xf numFmtId="0" fontId="92" fillId="0" borderId="0" xfId="97" applyFont="1" applyAlignment="1">
      <alignment horizontal="right" vertical="center"/>
    </xf>
    <xf numFmtId="0" fontId="123" fillId="0" borderId="0" xfId="97" applyFont="1">
      <alignment vertical="center"/>
    </xf>
    <xf numFmtId="0" fontId="92" fillId="0" borderId="0" xfId="97" applyFont="1" applyAlignment="1">
      <alignment horizontal="center" vertical="center"/>
    </xf>
    <xf numFmtId="0" fontId="118" fillId="0" borderId="0" xfId="97" applyFont="1" applyAlignment="1">
      <alignment horizontal="right" vertical="center"/>
    </xf>
    <xf numFmtId="0" fontId="47" fillId="0" borderId="0" xfId="97" applyFont="1">
      <alignment vertical="center"/>
    </xf>
    <xf numFmtId="41" fontId="92" fillId="0" borderId="0" xfId="97" applyNumberFormat="1" applyFont="1">
      <alignment vertical="center"/>
    </xf>
    <xf numFmtId="192" fontId="92" fillId="0" borderId="0" xfId="97" applyNumberFormat="1" applyFont="1">
      <alignment vertical="center"/>
    </xf>
    <xf numFmtId="43" fontId="92" fillId="0" borderId="0" xfId="97" applyNumberFormat="1" applyFont="1">
      <alignment vertical="center"/>
    </xf>
    <xf numFmtId="0" fontId="47" fillId="0" borderId="30" xfId="23" applyFont="1" applyBorder="1">
      <alignment vertical="center"/>
    </xf>
    <xf numFmtId="0" fontId="47" fillId="0" borderId="0" xfId="23" applyFont="1">
      <alignment vertical="center"/>
    </xf>
    <xf numFmtId="0" fontId="61" fillId="0" borderId="30" xfId="23" applyFont="1" applyBorder="1" applyAlignment="1">
      <alignment horizontal="center" vertical="center"/>
    </xf>
    <xf numFmtId="0" fontId="47" fillId="0" borderId="30" xfId="23" applyFont="1" applyBorder="1" applyAlignment="1">
      <alignment horizontal="center" vertical="center"/>
    </xf>
    <xf numFmtId="0" fontId="92" fillId="0" borderId="0" xfId="23" applyFont="1">
      <alignment vertical="center"/>
    </xf>
    <xf numFmtId="0" fontId="47" fillId="0" borderId="23" xfId="23" applyFont="1" applyBorder="1">
      <alignment vertical="center"/>
    </xf>
    <xf numFmtId="0" fontId="47" fillId="0" borderId="77" xfId="23" applyFont="1" applyBorder="1">
      <alignment vertical="center"/>
    </xf>
    <xf numFmtId="0" fontId="47" fillId="0" borderId="24" xfId="23" applyFont="1" applyBorder="1">
      <alignment vertical="center"/>
    </xf>
    <xf numFmtId="0" fontId="109" fillId="0" borderId="0" xfId="23" applyFont="1">
      <alignment vertical="center"/>
    </xf>
    <xf numFmtId="0" fontId="7" fillId="0" borderId="0" xfId="23" applyFont="1" applyAlignment="1">
      <alignment horizontal="center" vertical="center"/>
    </xf>
    <xf numFmtId="0" fontId="88" fillId="0" borderId="0" xfId="23" applyFont="1" applyAlignment="1">
      <alignment horizontal="center" vertical="center"/>
    </xf>
    <xf numFmtId="0" fontId="7" fillId="0" borderId="147" xfId="23" applyFont="1" applyBorder="1" applyAlignment="1">
      <alignment horizontal="center" vertical="center" wrapText="1"/>
    </xf>
    <xf numFmtId="0" fontId="47" fillId="0" borderId="147" xfId="23" applyFont="1" applyBorder="1" applyAlignment="1">
      <alignment horizontal="center" vertical="center" wrapText="1"/>
    </xf>
    <xf numFmtId="0" fontId="47" fillId="0" borderId="30" xfId="23" applyFont="1" applyBorder="1" applyAlignment="1">
      <alignment horizontal="center" vertical="center" wrapText="1"/>
    </xf>
    <xf numFmtId="0" fontId="47" fillId="0" borderId="145" xfId="23" applyFont="1" applyBorder="1" applyAlignment="1">
      <alignment horizontal="center" vertical="center" wrapText="1"/>
    </xf>
    <xf numFmtId="0" fontId="92" fillId="0" borderId="0" xfId="23" applyFont="1" applyAlignment="1">
      <alignment horizontal="center" vertical="center" wrapText="1"/>
    </xf>
    <xf numFmtId="0" fontId="47" fillId="0" borderId="81" xfId="23" applyFont="1" applyBorder="1">
      <alignment vertical="center"/>
    </xf>
    <xf numFmtId="0" fontId="92" fillId="0" borderId="81" xfId="23" applyFont="1" applyBorder="1">
      <alignment vertical="center"/>
    </xf>
    <xf numFmtId="0" fontId="92" fillId="0" borderId="72" xfId="23" applyFont="1" applyBorder="1">
      <alignment vertical="center"/>
    </xf>
    <xf numFmtId="0" fontId="92" fillId="0" borderId="82" xfId="23" applyFont="1" applyBorder="1">
      <alignment vertical="center"/>
    </xf>
    <xf numFmtId="0" fontId="92" fillId="0" borderId="82" xfId="23" applyFont="1" applyBorder="1" applyAlignment="1">
      <alignment horizontal="right" vertical="center"/>
    </xf>
    <xf numFmtId="0" fontId="92" fillId="0" borderId="24" xfId="23" applyFont="1" applyBorder="1">
      <alignment vertical="center"/>
    </xf>
    <xf numFmtId="0" fontId="92" fillId="0" borderId="3" xfId="23" applyFont="1" applyBorder="1">
      <alignment vertical="center"/>
    </xf>
    <xf numFmtId="0" fontId="92" fillId="0" borderId="23" xfId="23" applyFont="1" applyBorder="1">
      <alignment vertical="center"/>
    </xf>
    <xf numFmtId="0" fontId="61" fillId="0" borderId="0" xfId="23" applyFont="1">
      <alignment vertical="center"/>
    </xf>
    <xf numFmtId="0" fontId="128" fillId="0" borderId="0" xfId="23" applyFont="1">
      <alignment vertical="center"/>
    </xf>
    <xf numFmtId="49" fontId="91" fillId="0" borderId="0" xfId="23" applyNumberFormat="1" applyFont="1" applyAlignment="1">
      <alignment horizontal="right" vertical="center"/>
    </xf>
    <xf numFmtId="49" fontId="91" fillId="0" borderId="0" xfId="23" applyNumberFormat="1" applyFont="1" applyAlignment="1">
      <alignment horizontal="left" vertical="center"/>
    </xf>
    <xf numFmtId="192" fontId="61" fillId="0" borderId="104" xfId="23" applyNumberFormat="1" applyFont="1" applyBorder="1">
      <alignment vertical="center"/>
    </xf>
    <xf numFmtId="192" fontId="61" fillId="0" borderId="101" xfId="23" applyNumberFormat="1" applyFont="1" applyBorder="1">
      <alignment vertical="center"/>
    </xf>
    <xf numFmtId="192" fontId="92" fillId="0" borderId="104" xfId="23" applyNumberFormat="1" applyFont="1" applyBorder="1">
      <alignment vertical="center"/>
    </xf>
    <xf numFmtId="0" fontId="61" fillId="0" borderId="30" xfId="4" applyFont="1" applyBorder="1" applyAlignment="1">
      <alignment horizontal="center"/>
    </xf>
    <xf numFmtId="0" fontId="61" fillId="0" borderId="0" xfId="4" applyFont="1"/>
    <xf numFmtId="0" fontId="47" fillId="0" borderId="0" xfId="4" applyFont="1" applyAlignment="1">
      <alignment horizontal="center"/>
    </xf>
    <xf numFmtId="0" fontId="47" fillId="0" borderId="81" xfId="4" applyFont="1" applyBorder="1" applyAlignment="1">
      <alignment horizontal="center"/>
    </xf>
    <xf numFmtId="0" fontId="61" fillId="0" borderId="23" xfId="4" applyFont="1" applyBorder="1" applyAlignment="1">
      <alignment horizontal="left"/>
    </xf>
    <xf numFmtId="0" fontId="47" fillId="0" borderId="77" xfId="4" applyFont="1" applyBorder="1" applyAlignment="1">
      <alignment horizontal="center"/>
    </xf>
    <xf numFmtId="0" fontId="96" fillId="0" borderId="30" xfId="97" applyFont="1" applyBorder="1" applyAlignment="1">
      <alignment horizontal="centerContinuous"/>
    </xf>
    <xf numFmtId="0" fontId="92" fillId="0" borderId="30" xfId="97" applyFont="1" applyBorder="1" applyAlignment="1">
      <alignment horizontal="centerContinuous"/>
    </xf>
    <xf numFmtId="0" fontId="47" fillId="0" borderId="77" xfId="4" applyFont="1" applyBorder="1" applyAlignment="1">
      <alignment horizontal="right"/>
    </xf>
    <xf numFmtId="0" fontId="61" fillId="0" borderId="23" xfId="4" applyFont="1" applyBorder="1" applyAlignment="1">
      <alignment horizontal="centerContinuous"/>
    </xf>
    <xf numFmtId="0" fontId="61" fillId="0" borderId="77" xfId="4" applyFont="1" applyBorder="1" applyAlignment="1">
      <alignment horizontal="centerContinuous"/>
    </xf>
    <xf numFmtId="0" fontId="61" fillId="0" borderId="24" xfId="4" applyFont="1" applyBorder="1"/>
    <xf numFmtId="0" fontId="61" fillId="0" borderId="23" xfId="4" applyFont="1" applyBorder="1" applyAlignment="1">
      <alignment horizontal="center"/>
    </xf>
    <xf numFmtId="0" fontId="61" fillId="0" borderId="82" xfId="4" applyFont="1" applyBorder="1" applyAlignment="1">
      <alignment horizontal="centerContinuous"/>
    </xf>
    <xf numFmtId="0" fontId="61" fillId="0" borderId="82" xfId="4" applyFont="1" applyBorder="1" applyAlignment="1">
      <alignment horizontal="center" wrapText="1"/>
    </xf>
    <xf numFmtId="0" fontId="61" fillId="0" borderId="82" xfId="4" applyFont="1" applyBorder="1" applyAlignment="1">
      <alignment horizontal="center"/>
    </xf>
    <xf numFmtId="0" fontId="61" fillId="0" borderId="82" xfId="4" applyFont="1" applyBorder="1" applyAlignment="1">
      <alignment horizontal="center" vertical="top"/>
    </xf>
    <xf numFmtId="37" fontId="61" fillId="0" borderId="98" xfId="157" applyFont="1" applyBorder="1" applyAlignment="1">
      <alignment vertical="center" wrapText="1"/>
    </xf>
    <xf numFmtId="0" fontId="61" fillId="0" borderId="81" xfId="4" applyFont="1" applyBorder="1"/>
    <xf numFmtId="0" fontId="47" fillId="0" borderId="82" xfId="4" applyFont="1" applyBorder="1"/>
    <xf numFmtId="43" fontId="61" fillId="0" borderId="179" xfId="4" applyNumberFormat="1" applyFont="1" applyBorder="1"/>
    <xf numFmtId="43" fontId="61" fillId="0" borderId="0" xfId="4" applyNumberFormat="1" applyFont="1"/>
    <xf numFmtId="0" fontId="47" fillId="0" borderId="30" xfId="96" applyFont="1" applyBorder="1" applyAlignment="1">
      <alignment horizontal="center"/>
    </xf>
    <xf numFmtId="0" fontId="92" fillId="0" borderId="81" xfId="96" applyFont="1" applyBorder="1" applyAlignment="1">
      <alignment horizontal="center"/>
    </xf>
    <xf numFmtId="0" fontId="47" fillId="0" borderId="145" xfId="96" applyFont="1" applyBorder="1" applyAlignment="1">
      <alignment horizontal="center"/>
    </xf>
    <xf numFmtId="0" fontId="47" fillId="0" borderId="23" xfId="96" applyFont="1" applyBorder="1"/>
    <xf numFmtId="0" fontId="47" fillId="0" borderId="77" xfId="96" applyFont="1" applyBorder="1"/>
    <xf numFmtId="0" fontId="92" fillId="0" borderId="24" xfId="96" applyFont="1" applyBorder="1" applyAlignment="1">
      <alignment horizontal="center"/>
    </xf>
    <xf numFmtId="0" fontId="47" fillId="0" borderId="145" xfId="96" applyFont="1" applyBorder="1" applyAlignment="1">
      <alignment horizontal="center" wrapText="1"/>
    </xf>
    <xf numFmtId="0" fontId="19" fillId="0" borderId="179" xfId="96" applyBorder="1"/>
    <xf numFmtId="0" fontId="19" fillId="0" borderId="77" xfId="96" applyBorder="1" applyAlignment="1">
      <alignment horizontal="center"/>
    </xf>
    <xf numFmtId="0" fontId="19" fillId="0" borderId="0" xfId="96" applyAlignment="1">
      <alignment horizontal="center"/>
    </xf>
    <xf numFmtId="0" fontId="88" fillId="0" borderId="0" xfId="96" applyFont="1"/>
    <xf numFmtId="0" fontId="47" fillId="0" borderId="0" xfId="96" applyFont="1" applyAlignment="1">
      <alignment horizontal="center" vertical="center"/>
    </xf>
    <xf numFmtId="0" fontId="47" fillId="0" borderId="82" xfId="96" applyFont="1" applyBorder="1"/>
    <xf numFmtId="0" fontId="92" fillId="0" borderId="0" xfId="96" applyFont="1"/>
    <xf numFmtId="0" fontId="47" fillId="0" borderId="81" xfId="96" applyFont="1" applyBorder="1"/>
    <xf numFmtId="0" fontId="92" fillId="0" borderId="24" xfId="96" applyFont="1" applyBorder="1"/>
    <xf numFmtId="0" fontId="47" fillId="0" borderId="24" xfId="96" applyFont="1" applyBorder="1"/>
    <xf numFmtId="41" fontId="47" fillId="0" borderId="0" xfId="96" applyNumberFormat="1" applyFont="1"/>
    <xf numFmtId="41" fontId="47" fillId="0" borderId="98" xfId="96" applyNumberFormat="1" applyFont="1" applyBorder="1"/>
    <xf numFmtId="0" fontId="9" fillId="0" borderId="0" xfId="1" applyFill="1" applyAlignment="1" applyProtection="1">
      <alignment vertical="center"/>
    </xf>
    <xf numFmtId="0" fontId="47" fillId="0" borderId="30" xfId="96" applyFont="1" applyBorder="1" applyAlignment="1">
      <alignment horizontal="center" vertical="center"/>
    </xf>
    <xf numFmtId="0" fontId="47" fillId="0" borderId="0" xfId="96" applyFont="1" applyAlignment="1">
      <alignment vertical="center"/>
    </xf>
    <xf numFmtId="0" fontId="88" fillId="0" borderId="0" xfId="96" applyFont="1" applyAlignment="1">
      <alignment horizontal="center"/>
    </xf>
    <xf numFmtId="0" fontId="47" fillId="0" borderId="30" xfId="96" applyFont="1" applyBorder="1" applyAlignment="1">
      <alignment horizontal="center" wrapText="1"/>
    </xf>
    <xf numFmtId="0" fontId="47" fillId="0" borderId="0" xfId="96" applyFont="1" applyAlignment="1">
      <alignment horizontal="center"/>
    </xf>
    <xf numFmtId="0" fontId="47" fillId="0" borderId="104" xfId="96" applyFont="1" applyBorder="1"/>
    <xf numFmtId="0" fontId="47" fillId="0" borderId="72" xfId="96" applyFont="1" applyBorder="1"/>
    <xf numFmtId="0" fontId="47" fillId="0" borderId="3" xfId="96" applyFont="1" applyBorder="1"/>
    <xf numFmtId="41" fontId="47" fillId="0" borderId="104" xfId="96" applyNumberFormat="1" applyFont="1" applyBorder="1"/>
    <xf numFmtId="0" fontId="92" fillId="0" borderId="77" xfId="23" applyFont="1" applyBorder="1">
      <alignment vertical="center"/>
    </xf>
    <xf numFmtId="0" fontId="19" fillId="0" borderId="179" xfId="23" applyBorder="1" applyAlignment="1">
      <alignment horizontal="center" vertical="center"/>
    </xf>
    <xf numFmtId="0" fontId="92" fillId="0" borderId="0" xfId="23" applyFont="1" applyAlignment="1">
      <alignment horizontal="right" vertical="center"/>
    </xf>
    <xf numFmtId="0" fontId="47" fillId="0" borderId="0" xfId="23" applyFont="1" applyAlignment="1">
      <alignment horizontal="center" vertical="center" wrapText="1"/>
    </xf>
    <xf numFmtId="0" fontId="61" fillId="0" borderId="30" xfId="23" applyFont="1" applyBorder="1" applyAlignment="1">
      <alignment horizontal="center" vertical="center" wrapText="1"/>
    </xf>
    <xf numFmtId="0" fontId="61" fillId="0" borderId="145" xfId="23" applyFont="1" applyBorder="1" applyAlignment="1">
      <alignment horizontal="center" vertical="center" wrapText="1"/>
    </xf>
    <xf numFmtId="41" fontId="92" fillId="0" borderId="104" xfId="23" applyNumberFormat="1" applyFont="1" applyBorder="1">
      <alignment vertical="center"/>
    </xf>
    <xf numFmtId="41" fontId="92" fillId="0" borderId="101" xfId="23" applyNumberFormat="1" applyFont="1" applyBorder="1">
      <alignment vertical="center"/>
    </xf>
    <xf numFmtId="0" fontId="47" fillId="0" borderId="30" xfId="97" applyFont="1" applyBorder="1" applyAlignment="1">
      <alignment horizontal="center" vertical="center"/>
    </xf>
    <xf numFmtId="0" fontId="47" fillId="0" borderId="23" xfId="97" applyFont="1" applyBorder="1">
      <alignment vertical="center"/>
    </xf>
    <xf numFmtId="0" fontId="118" fillId="0" borderId="30" xfId="97" applyFont="1" applyBorder="1">
      <alignment vertical="center"/>
    </xf>
    <xf numFmtId="0" fontId="47" fillId="0" borderId="147" xfId="97" applyFont="1" applyBorder="1" applyAlignment="1">
      <alignment horizontal="center" vertical="center" wrapText="1"/>
    </xf>
    <xf numFmtId="0" fontId="47" fillId="0" borderId="30" xfId="97" applyFont="1" applyBorder="1" applyAlignment="1">
      <alignment horizontal="center" vertical="center" wrapText="1"/>
    </xf>
    <xf numFmtId="0" fontId="47" fillId="0" borderId="145" xfId="97" applyFont="1" applyBorder="1" applyAlignment="1">
      <alignment horizontal="center" vertical="center" wrapText="1"/>
    </xf>
    <xf numFmtId="0" fontId="47" fillId="0" borderId="0" xfId="97" applyFont="1" applyAlignment="1">
      <alignment horizontal="center" vertical="center" wrapText="1"/>
    </xf>
    <xf numFmtId="0" fontId="47" fillId="0" borderId="81" xfId="97" applyFont="1" applyBorder="1">
      <alignment vertical="center"/>
    </xf>
    <xf numFmtId="0" fontId="47" fillId="0" borderId="0" xfId="97" applyFont="1" applyAlignment="1">
      <alignment horizontal="right" vertical="center"/>
    </xf>
    <xf numFmtId="0" fontId="88" fillId="0" borderId="0" xfId="97" applyFont="1">
      <alignment vertical="center"/>
    </xf>
    <xf numFmtId="0" fontId="96" fillId="0" borderId="0" xfId="97" applyFont="1" applyAlignment="1">
      <alignment horizontal="right" vertical="center"/>
    </xf>
    <xf numFmtId="193" fontId="47" fillId="0" borderId="0" xfId="97" applyNumberFormat="1" applyFont="1">
      <alignment vertical="center"/>
    </xf>
    <xf numFmtId="49" fontId="47" fillId="0" borderId="0" xfId="24" applyNumberFormat="1" applyFont="1"/>
    <xf numFmtId="0" fontId="81" fillId="0" borderId="0" xfId="24" applyFont="1"/>
    <xf numFmtId="0" fontId="56" fillId="0" borderId="0" xfId="24" applyFont="1"/>
    <xf numFmtId="0" fontId="47" fillId="0" borderId="0" xfId="24" applyFont="1" applyAlignment="1">
      <alignment wrapText="1"/>
    </xf>
    <xf numFmtId="21" fontId="47" fillId="0" borderId="0" xfId="24" applyNumberFormat="1" applyFont="1"/>
    <xf numFmtId="0" fontId="47" fillId="0" borderId="181" xfId="24" applyFont="1" applyBorder="1" applyAlignment="1">
      <alignment horizontal="center" vertical="center" wrapText="1"/>
    </xf>
    <xf numFmtId="0" fontId="47" fillId="0" borderId="0" xfId="24" applyFont="1" applyAlignment="1">
      <alignment horizontal="center" vertical="center" wrapText="1"/>
    </xf>
    <xf numFmtId="0" fontId="47" fillId="0" borderId="0" xfId="24" applyFont="1" applyAlignment="1">
      <alignment horizontal="justify" wrapText="1"/>
    </xf>
    <xf numFmtId="0" fontId="74" fillId="0" borderId="0" xfId="24" applyFont="1"/>
    <xf numFmtId="0" fontId="61" fillId="0" borderId="182" xfId="24" applyFont="1" applyBorder="1" applyAlignment="1">
      <alignment horizontal="center"/>
    </xf>
    <xf numFmtId="0" fontId="47" fillId="0" borderId="181" xfId="24" applyFont="1" applyBorder="1" applyAlignment="1">
      <alignment horizontal="center"/>
    </xf>
    <xf numFmtId="0" fontId="47" fillId="0" borderId="185" xfId="24" applyFont="1" applyBorder="1" applyAlignment="1">
      <alignment horizontal="left" vertical="center"/>
    </xf>
    <xf numFmtId="0" fontId="22" fillId="0" borderId="186" xfId="24" applyBorder="1"/>
    <xf numFmtId="0" fontId="74" fillId="0" borderId="186" xfId="24" applyFont="1" applyBorder="1"/>
    <xf numFmtId="0" fontId="74" fillId="0" borderId="187" xfId="24" applyFont="1" applyBorder="1"/>
    <xf numFmtId="0" fontId="61" fillId="0" borderId="181" xfId="24" applyFont="1" applyBorder="1" applyAlignment="1">
      <alignment horizontal="center"/>
    </xf>
    <xf numFmtId="0" fontId="81" fillId="0" borderId="0" xfId="24" applyFont="1" applyAlignment="1">
      <alignment horizontal="center" vertical="center" wrapText="1"/>
    </xf>
    <xf numFmtId="0" fontId="47" fillId="0" borderId="0" xfId="24" applyFont="1" applyAlignment="1">
      <alignment horizontal="center" vertical="center"/>
    </xf>
    <xf numFmtId="0" fontId="56" fillId="0" borderId="76" xfId="24" applyFont="1" applyBorder="1" applyAlignment="1">
      <alignment horizontal="distributed" vertical="center" wrapText="1" justifyLastLine="1"/>
    </xf>
    <xf numFmtId="0" fontId="56" fillId="0" borderId="190" xfId="24" applyFont="1" applyBorder="1" applyAlignment="1">
      <alignment horizontal="distributed" vertical="center" wrapText="1" justifyLastLine="1"/>
    </xf>
    <xf numFmtId="0" fontId="56" fillId="0" borderId="154" xfId="24" applyFont="1" applyBorder="1" applyAlignment="1">
      <alignment horizontal="distributed" vertical="center" wrapText="1" justifyLastLine="1"/>
    </xf>
    <xf numFmtId="0" fontId="56" fillId="0" borderId="136" xfId="24" applyFont="1" applyBorder="1" applyAlignment="1">
      <alignment horizontal="distributed" vertical="center" wrapText="1" justifyLastLine="1"/>
    </xf>
    <xf numFmtId="0" fontId="56" fillId="0" borderId="137" xfId="24" applyFont="1" applyBorder="1" applyAlignment="1">
      <alignment horizontal="distributed" vertical="center" wrapText="1" justifyLastLine="1"/>
    </xf>
    <xf numFmtId="0" fontId="49" fillId="0" borderId="76" xfId="24" applyFont="1" applyBorder="1" applyAlignment="1">
      <alignment horizontal="distributed" vertical="center" wrapText="1" indent="2"/>
    </xf>
    <xf numFmtId="41" fontId="103" fillId="0" borderId="0" xfId="24" applyNumberFormat="1" applyFont="1" applyAlignment="1">
      <alignment horizontal="center" vertical="center"/>
    </xf>
    <xf numFmtId="41" fontId="103" fillId="0" borderId="0" xfId="24" applyNumberFormat="1" applyFont="1" applyAlignment="1">
      <alignment horizontal="right" vertical="center"/>
    </xf>
    <xf numFmtId="0" fontId="74" fillId="0" borderId="0" xfId="24" applyFont="1" applyAlignment="1">
      <alignment horizontal="center" vertical="center"/>
    </xf>
    <xf numFmtId="0" fontId="56" fillId="0" borderId="76" xfId="24" applyFont="1" applyBorder="1" applyAlignment="1">
      <alignment horizontal="distributed" vertical="center" wrapText="1" indent="2"/>
    </xf>
    <xf numFmtId="41" fontId="103" fillId="0" borderId="133" xfId="24" applyNumberFormat="1" applyFont="1" applyBorder="1" applyAlignment="1">
      <alignment horizontal="right" vertical="center"/>
    </xf>
    <xf numFmtId="0" fontId="74" fillId="0" borderId="0" xfId="24" applyFont="1" applyAlignment="1">
      <alignment vertical="center"/>
    </xf>
    <xf numFmtId="0" fontId="47" fillId="0" borderId="0" xfId="24" applyFont="1" applyAlignment="1">
      <alignment horizontal="left" vertical="top" wrapText="1"/>
    </xf>
    <xf numFmtId="0" fontId="74" fillId="0" borderId="0" xfId="24" applyFont="1" applyAlignment="1">
      <alignment vertical="top"/>
    </xf>
    <xf numFmtId="0" fontId="19" fillId="0" borderId="0" xfId="24" applyFont="1"/>
    <xf numFmtId="21" fontId="19" fillId="0" borderId="0" xfId="24" applyNumberFormat="1" applyFont="1"/>
    <xf numFmtId="0" fontId="92" fillId="0" borderId="182" xfId="24" applyFont="1" applyBorder="1" applyAlignment="1">
      <alignment horizontal="center"/>
    </xf>
    <xf numFmtId="0" fontId="92" fillId="0" borderId="183" xfId="24" applyFont="1" applyBorder="1" applyAlignment="1">
      <alignment horizontal="center"/>
    </xf>
    <xf numFmtId="0" fontId="22" fillId="0" borderId="0" xfId="24"/>
    <xf numFmtId="0" fontId="92" fillId="0" borderId="181" xfId="24" applyFont="1" applyBorder="1" applyAlignment="1">
      <alignment horizontal="center"/>
    </xf>
    <xf numFmtId="0" fontId="74" fillId="0" borderId="191" xfId="24" applyFont="1" applyBorder="1"/>
    <xf numFmtId="0" fontId="47" fillId="0" borderId="0" xfId="24" applyFont="1" applyAlignment="1">
      <alignment horizontal="center" wrapText="1"/>
    </xf>
    <xf numFmtId="0" fontId="56" fillId="0" borderId="122" xfId="24" applyFont="1" applyBorder="1" applyAlignment="1">
      <alignment horizontal="distributed" vertical="center" wrapText="1" justifyLastLine="1"/>
    </xf>
    <xf numFmtId="0" fontId="68" fillId="0" borderId="193" xfId="24" applyFont="1" applyBorder="1" applyAlignment="1">
      <alignment horizontal="distributed" vertical="center" wrapText="1" justifyLastLine="1"/>
    </xf>
    <xf numFmtId="0" fontId="91" fillId="0" borderId="0" xfId="24" applyFont="1" applyAlignment="1">
      <alignment horizontal="center" vertical="center"/>
    </xf>
    <xf numFmtId="0" fontId="49" fillId="0" borderId="76" xfId="24" applyFont="1" applyBorder="1" applyAlignment="1">
      <alignment horizontal="distributed" vertical="center" wrapText="1" indent="7"/>
    </xf>
    <xf numFmtId="0" fontId="22" fillId="0" borderId="0" xfId="24" applyAlignment="1">
      <alignment horizontal="center" vertical="center"/>
    </xf>
    <xf numFmtId="0" fontId="56" fillId="0" borderId="76" xfId="24" applyFont="1" applyBorder="1" applyAlignment="1">
      <alignment horizontal="distributed" vertical="center" wrapText="1" indent="7"/>
    </xf>
    <xf numFmtId="0" fontId="56" fillId="0" borderId="135" xfId="24" applyFont="1" applyBorder="1" applyAlignment="1">
      <alignment horizontal="distributed" vertical="center" wrapText="1" indent="7"/>
    </xf>
    <xf numFmtId="0" fontId="22" fillId="0" borderId="0" xfId="24" applyAlignment="1">
      <alignment vertical="top"/>
    </xf>
    <xf numFmtId="49" fontId="91" fillId="0" borderId="0" xfId="24" applyNumberFormat="1" applyFont="1"/>
    <xf numFmtId="41" fontId="134" fillId="0" borderId="0" xfId="24" applyNumberFormat="1" applyFont="1" applyAlignment="1">
      <alignment horizontal="right" vertical="center"/>
    </xf>
    <xf numFmtId="41" fontId="134" fillId="0" borderId="126" xfId="24" applyNumberFormat="1" applyFont="1" applyBorder="1" applyAlignment="1">
      <alignment horizontal="right" vertical="center"/>
    </xf>
    <xf numFmtId="0" fontId="9" fillId="0" borderId="23" xfId="1" applyBorder="1" applyAlignment="1" applyProtection="1">
      <alignment vertical="center"/>
    </xf>
    <xf numFmtId="49" fontId="19" fillId="0" borderId="0" xfId="24" applyNumberFormat="1" applyFont="1"/>
    <xf numFmtId="0" fontId="131" fillId="0" borderId="181" xfId="24" applyFont="1" applyBorder="1" applyAlignment="1">
      <alignment horizontal="center"/>
    </xf>
    <xf numFmtId="0" fontId="74" fillId="0" borderId="181" xfId="24" applyFont="1" applyBorder="1" applyAlignment="1">
      <alignment horizontal="center"/>
    </xf>
    <xf numFmtId="0" fontId="47" fillId="0" borderId="190" xfId="24" applyFont="1" applyBorder="1" applyAlignment="1">
      <alignment horizontal="distributed" vertical="center" wrapText="1" justifyLastLine="1"/>
    </xf>
    <xf numFmtId="0" fontId="47" fillId="0" borderId="137" xfId="24" applyFont="1" applyBorder="1" applyAlignment="1">
      <alignment horizontal="distributed" vertical="center" wrapText="1" justifyLastLine="1"/>
    </xf>
    <xf numFmtId="0" fontId="103" fillId="0" borderId="76" xfId="24" applyFont="1" applyBorder="1" applyAlignment="1">
      <alignment horizontal="distributed" vertical="center" wrapText="1" indent="2"/>
    </xf>
    <xf numFmtId="0" fontId="47" fillId="0" borderId="76" xfId="24" applyFont="1" applyBorder="1" applyAlignment="1">
      <alignment horizontal="distributed" vertical="center" wrapText="1" indent="2"/>
    </xf>
    <xf numFmtId="194" fontId="19" fillId="0" borderId="133" xfId="24" applyNumberFormat="1" applyFont="1" applyBorder="1" applyAlignment="1">
      <alignment horizontal="right" vertical="center"/>
    </xf>
    <xf numFmtId="194" fontId="19" fillId="0" borderId="0" xfId="24" applyNumberFormat="1" applyFont="1" applyAlignment="1">
      <alignment horizontal="right" vertical="center"/>
    </xf>
    <xf numFmtId="195" fontId="19" fillId="0" borderId="0" xfId="24" applyNumberFormat="1" applyFont="1" applyAlignment="1">
      <alignment horizontal="right" vertical="center"/>
    </xf>
    <xf numFmtId="0" fontId="73" fillId="0" borderId="0" xfId="24" applyFont="1"/>
    <xf numFmtId="41" fontId="134" fillId="0" borderId="133" xfId="24" applyNumberFormat="1" applyFont="1" applyBorder="1" applyAlignment="1">
      <alignment horizontal="right" vertical="center"/>
    </xf>
    <xf numFmtId="41" fontId="19" fillId="0" borderId="133" xfId="24" applyNumberFormat="1" applyFont="1" applyBorder="1" applyAlignment="1">
      <alignment horizontal="right" vertical="center"/>
    </xf>
    <xf numFmtId="41" fontId="136" fillId="0" borderId="133" xfId="24" applyNumberFormat="1" applyFont="1" applyBorder="1" applyAlignment="1">
      <alignment horizontal="right" vertical="center"/>
    </xf>
    <xf numFmtId="41" fontId="136" fillId="0" borderId="0" xfId="24" applyNumberFormat="1" applyFont="1" applyAlignment="1">
      <alignment horizontal="right" vertical="center"/>
    </xf>
    <xf numFmtId="0" fontId="56" fillId="0" borderId="123" xfId="24" applyFont="1" applyBorder="1" applyAlignment="1">
      <alignment horizontal="distributed" vertical="center" wrapText="1" justifyLastLine="1"/>
    </xf>
    <xf numFmtId="0" fontId="49" fillId="0" borderId="76" xfId="24" applyFont="1" applyBorder="1" applyAlignment="1">
      <alignment horizontal="distributed" vertical="center" wrapText="1" indent="6"/>
    </xf>
    <xf numFmtId="0" fontId="56" fillId="0" borderId="76" xfId="24" applyFont="1" applyBorder="1" applyAlignment="1">
      <alignment horizontal="distributed" vertical="center" wrapText="1" indent="6"/>
    </xf>
    <xf numFmtId="0" fontId="56" fillId="0" borderId="135" xfId="24" applyFont="1" applyBorder="1" applyAlignment="1">
      <alignment horizontal="distributed" vertical="center" wrapText="1" indent="6"/>
    </xf>
    <xf numFmtId="41" fontId="19" fillId="0" borderId="125" xfId="24" applyNumberFormat="1" applyFont="1" applyBorder="1" applyAlignment="1">
      <alignment horizontal="right" vertical="center"/>
    </xf>
    <xf numFmtId="0" fontId="22" fillId="0" borderId="187" xfId="24" applyBorder="1"/>
    <xf numFmtId="41" fontId="47" fillId="0" borderId="133" xfId="24" applyNumberFormat="1" applyFont="1" applyBorder="1" applyAlignment="1">
      <alignment horizontal="distributed" vertical="center" wrapText="1" justifyLastLine="1"/>
    </xf>
    <xf numFmtId="41" fontId="47" fillId="0" borderId="0" xfId="24" applyNumberFormat="1" applyFont="1" applyAlignment="1">
      <alignment horizontal="distributed" vertical="center" wrapText="1" justifyLastLine="1"/>
    </xf>
    <xf numFmtId="0" fontId="49" fillId="0" borderId="76" xfId="24" applyFont="1" applyBorder="1" applyAlignment="1">
      <alignment horizontal="distributed" vertical="center" wrapText="1" justifyLastLine="1"/>
    </xf>
    <xf numFmtId="0" fontId="56" fillId="0" borderId="121" xfId="24" applyFont="1" applyBorder="1" applyAlignment="1">
      <alignment horizontal="distributed" vertical="center" wrapText="1" justifyLastLine="1"/>
    </xf>
    <xf numFmtId="43" fontId="91" fillId="0" borderId="0" xfId="24" applyNumberFormat="1" applyFont="1" applyAlignment="1">
      <alignment horizontal="center" vertical="center"/>
    </xf>
    <xf numFmtId="43" fontId="47" fillId="0" borderId="133" xfId="24" applyNumberFormat="1" applyFont="1" applyBorder="1" applyAlignment="1">
      <alignment horizontal="distributed" vertical="center" wrapText="1" justifyLastLine="1"/>
    </xf>
    <xf numFmtId="41" fontId="80" fillId="0" borderId="0" xfId="24" applyNumberFormat="1" applyFont="1" applyAlignment="1">
      <alignment horizontal="center" vertical="center"/>
    </xf>
    <xf numFmtId="0" fontId="18" fillId="0" borderId="195" xfId="24" applyFont="1" applyBorder="1" applyAlignment="1">
      <alignment horizontal="center" vertical="center" wrapText="1"/>
    </xf>
    <xf numFmtId="0" fontId="56" fillId="0" borderId="76" xfId="24" applyFont="1" applyBorder="1" applyAlignment="1">
      <alignment horizontal="left" vertical="center" wrapText="1" indent="1"/>
    </xf>
    <xf numFmtId="0" fontId="138" fillId="0" borderId="200" xfId="158" applyNumberFormat="1" applyFont="1" applyBorder="1" applyAlignment="1">
      <alignment horizontal="justify"/>
    </xf>
    <xf numFmtId="197" fontId="138" fillId="0" borderId="201" xfId="158" applyNumberFormat="1" applyFont="1" applyBorder="1" applyAlignment="1">
      <alignment vertical="center"/>
    </xf>
    <xf numFmtId="0" fontId="54" fillId="0" borderId="0" xfId="159">
      <alignment vertical="center"/>
    </xf>
    <xf numFmtId="0" fontId="138" fillId="0" borderId="0" xfId="159" applyFont="1" applyAlignment="1">
      <alignment horizontal="justify" wrapText="1"/>
    </xf>
    <xf numFmtId="196" fontId="138" fillId="0" borderId="200" xfId="158" applyFont="1" applyBorder="1" applyAlignment="1">
      <alignment horizontal="center" vertical="center"/>
    </xf>
    <xf numFmtId="0" fontId="138" fillId="0" borderId="202" xfId="158" applyNumberFormat="1" applyFont="1" applyBorder="1" applyAlignment="1">
      <alignment horizontal="justify"/>
    </xf>
    <xf numFmtId="0" fontId="138" fillId="0" borderId="0" xfId="160" applyFont="1" applyAlignment="1">
      <alignment horizontal="left" vertical="center"/>
    </xf>
    <xf numFmtId="0" fontId="138" fillId="0" borderId="201" xfId="159" applyFont="1" applyBorder="1" applyAlignment="1">
      <alignment horizontal="justify" wrapText="1"/>
    </xf>
    <xf numFmtId="0" fontId="138" fillId="0" borderId="205" xfId="159" applyFont="1" applyBorder="1" applyAlignment="1">
      <alignment horizontal="center" vertical="center" wrapText="1"/>
    </xf>
    <xf numFmtId="0" fontId="138" fillId="0" borderId="200" xfId="159" applyFont="1" applyBorder="1" applyAlignment="1">
      <alignment horizontal="center" vertical="center" wrapText="1"/>
    </xf>
    <xf numFmtId="0" fontId="138" fillId="0" borderId="206" xfId="159" applyFont="1" applyBorder="1" applyAlignment="1">
      <alignment horizontal="center" vertical="center" wrapText="1"/>
    </xf>
    <xf numFmtId="0" fontId="139" fillId="0" borderId="0" xfId="159" applyFont="1" applyAlignment="1">
      <alignment horizontal="center" vertical="center"/>
    </xf>
    <xf numFmtId="0" fontId="139" fillId="0" borderId="205" xfId="159" applyFont="1" applyBorder="1" applyAlignment="1">
      <alignment horizontal="center" vertical="center"/>
    </xf>
    <xf numFmtId="0" fontId="143" fillId="0" borderId="207" xfId="159" applyFont="1" applyBorder="1" applyAlignment="1">
      <alignment horizontal="center" vertical="center" wrapText="1"/>
    </xf>
    <xf numFmtId="0" fontId="138" fillId="0" borderId="200" xfId="159" applyFont="1" applyBorder="1" applyAlignment="1">
      <alignment vertical="center" wrapText="1"/>
    </xf>
    <xf numFmtId="0" fontId="138" fillId="0" borderId="208" xfId="159" applyFont="1" applyBorder="1" applyAlignment="1">
      <alignment horizontal="center" vertical="center" wrapText="1"/>
    </xf>
    <xf numFmtId="0" fontId="54" fillId="0" borderId="0" xfId="159" applyAlignment="1">
      <alignment horizontal="center" vertical="center"/>
    </xf>
    <xf numFmtId="0" fontId="142" fillId="0" borderId="200" xfId="159" applyFont="1" applyBorder="1" applyAlignment="1">
      <alignment horizontal="justify" wrapText="1"/>
    </xf>
    <xf numFmtId="0" fontId="144" fillId="0" borderId="200" xfId="159" applyFont="1" applyBorder="1" applyAlignment="1">
      <alignment horizontal="center" wrapText="1"/>
    </xf>
    <xf numFmtId="0" fontId="54" fillId="0" borderId="206" xfId="159" applyBorder="1">
      <alignment vertical="center"/>
    </xf>
    <xf numFmtId="0" fontId="139" fillId="0" borderId="200" xfId="159" applyFont="1" applyBorder="1" applyAlignment="1">
      <alignment horizontal="center" wrapText="1"/>
    </xf>
    <xf numFmtId="0" fontId="54" fillId="0" borderId="206" xfId="159" applyBorder="1" applyAlignment="1">
      <alignment horizontal="center" vertical="center"/>
    </xf>
    <xf numFmtId="196" fontId="138" fillId="0" borderId="205" xfId="158" applyFont="1" applyBorder="1" applyAlignment="1">
      <alignment horizontal="center" vertical="center"/>
    </xf>
    <xf numFmtId="196" fontId="138" fillId="0" borderId="210" xfId="158" applyFont="1" applyBorder="1" applyAlignment="1">
      <alignment vertical="center"/>
    </xf>
    <xf numFmtId="196" fontId="138" fillId="0" borderId="210" xfId="158" applyFont="1" applyBorder="1"/>
    <xf numFmtId="196" fontId="138" fillId="0" borderId="210" xfId="158" applyFont="1" applyBorder="1" applyAlignment="1">
      <alignment horizontal="right" vertical="center"/>
    </xf>
    <xf numFmtId="196" fontId="138" fillId="0" borderId="210" xfId="158" applyFont="1" applyBorder="1" applyAlignment="1">
      <alignment horizontal="right"/>
    </xf>
    <xf numFmtId="196" fontId="138" fillId="0" borderId="0" xfId="158" applyFont="1"/>
    <xf numFmtId="196" fontId="138" fillId="0" borderId="0" xfId="158" applyFont="1" applyAlignment="1">
      <alignment horizontal="center" vertical="center"/>
    </xf>
    <xf numFmtId="196" fontId="138" fillId="0" borderId="0" xfId="158" applyFont="1" applyAlignment="1">
      <alignment vertical="center"/>
    </xf>
    <xf numFmtId="196" fontId="138" fillId="0" borderId="0" xfId="158" applyFont="1" applyAlignment="1">
      <alignment horizontal="right" vertical="center"/>
    </xf>
    <xf numFmtId="196" fontId="138" fillId="0" borderId="0" xfId="158" applyFont="1" applyAlignment="1">
      <alignment horizontal="right"/>
    </xf>
    <xf numFmtId="196" fontId="138" fillId="0" borderId="0" xfId="158" applyFont="1" applyAlignment="1">
      <alignment horizontal="left" vertical="center"/>
    </xf>
    <xf numFmtId="0" fontId="138" fillId="0" borderId="0" xfId="159" applyFont="1" applyAlignment="1">
      <alignment horizontal="left"/>
    </xf>
    <xf numFmtId="0" fontId="138" fillId="0" borderId="0" xfId="161" applyFont="1" applyAlignment="1">
      <alignment horizontal="left" vertical="center"/>
    </xf>
    <xf numFmtId="0" fontId="138" fillId="0" borderId="0" xfId="159" applyFont="1">
      <alignment vertical="center"/>
    </xf>
    <xf numFmtId="0" fontId="54" fillId="0" borderId="0" xfId="159" applyAlignment="1">
      <alignment wrapText="1"/>
    </xf>
    <xf numFmtId="41" fontId="145" fillId="0" borderId="200" xfId="159" applyNumberFormat="1" applyFont="1" applyBorder="1" applyAlignment="1">
      <alignment horizontal="right" wrapText="1"/>
    </xf>
    <xf numFmtId="41" fontId="145" fillId="0" borderId="206" xfId="159" applyNumberFormat="1" applyFont="1" applyBorder="1" applyAlignment="1">
      <alignment horizontal="right" vertical="center"/>
    </xf>
    <xf numFmtId="41" fontId="145" fillId="0" borderId="206" xfId="159" applyNumberFormat="1" applyFont="1" applyBorder="1" applyAlignment="1">
      <alignment horizontal="right" wrapText="1"/>
    </xf>
    <xf numFmtId="0" fontId="9" fillId="0" borderId="0" xfId="1" applyAlignment="1" applyProtection="1">
      <alignment horizontal="center" vertical="center"/>
    </xf>
    <xf numFmtId="0" fontId="138" fillId="0" borderId="0" xfId="162" applyFont="1" applyAlignment="1">
      <alignment horizontal="center" vertical="center" wrapText="1"/>
    </xf>
    <xf numFmtId="0" fontId="138" fillId="0" borderId="0" xfId="162" applyFont="1" applyAlignment="1">
      <alignment horizontal="justify" wrapText="1"/>
    </xf>
    <xf numFmtId="0" fontId="54" fillId="0" borderId="0" xfId="162">
      <alignment vertical="center"/>
    </xf>
    <xf numFmtId="0" fontId="138" fillId="0" borderId="205" xfId="162" applyFont="1" applyBorder="1" applyAlignment="1">
      <alignment horizontal="center" vertical="center" wrapText="1"/>
    </xf>
    <xf numFmtId="0" fontId="138" fillId="0" borderId="200" xfId="162" applyFont="1" applyBorder="1" applyAlignment="1">
      <alignment horizontal="center" vertical="center" wrapText="1"/>
    </xf>
    <xf numFmtId="0" fontId="138" fillId="0" borderId="206" xfId="162" applyFont="1" applyBorder="1" applyAlignment="1">
      <alignment horizontal="center" vertical="center" wrapText="1"/>
    </xf>
    <xf numFmtId="0" fontId="139" fillId="0" borderId="0" xfId="162" applyFont="1" applyAlignment="1">
      <alignment horizontal="center" vertical="center"/>
    </xf>
    <xf numFmtId="0" fontId="138" fillId="0" borderId="207" xfId="162" applyFont="1" applyBorder="1" applyAlignment="1">
      <alignment horizontal="center" vertical="center" wrapText="1"/>
    </xf>
    <xf numFmtId="0" fontId="138" fillId="0" borderId="208" xfId="162" applyFont="1" applyBorder="1" applyAlignment="1">
      <alignment horizontal="center" vertical="center" wrapText="1"/>
    </xf>
    <xf numFmtId="0" fontId="54" fillId="0" borderId="0" xfId="162" applyAlignment="1">
      <alignment horizontal="center" vertical="center"/>
    </xf>
    <xf numFmtId="0" fontId="144" fillId="0" borderId="200" xfId="162" applyFont="1" applyBorder="1" applyAlignment="1">
      <alignment horizontal="center" wrapText="1"/>
    </xf>
    <xf numFmtId="0" fontId="144" fillId="0" borderId="206" xfId="162" applyFont="1" applyBorder="1" applyAlignment="1">
      <alignment horizontal="center" wrapText="1"/>
    </xf>
    <xf numFmtId="0" fontId="139" fillId="0" borderId="200" xfId="162" applyFont="1" applyBorder="1" applyAlignment="1">
      <alignment horizontal="center" wrapText="1"/>
    </xf>
    <xf numFmtId="0" fontId="139" fillId="0" borderId="206" xfId="162" applyFont="1" applyBorder="1" applyAlignment="1">
      <alignment horizontal="center" wrapText="1"/>
    </xf>
    <xf numFmtId="0" fontId="138" fillId="0" borderId="0" xfId="162" applyFont="1" applyAlignment="1">
      <alignment horizontal="left"/>
    </xf>
    <xf numFmtId="0" fontId="54" fillId="0" borderId="0" xfId="162" applyAlignment="1">
      <alignment wrapText="1"/>
    </xf>
    <xf numFmtId="41" fontId="145" fillId="0" borderId="205" xfId="162" applyNumberFormat="1" applyFont="1" applyBorder="1" applyAlignment="1">
      <alignment horizontal="center" vertical="center" wrapText="1"/>
    </xf>
    <xf numFmtId="41" fontId="145" fillId="0" borderId="200" xfId="162" applyNumberFormat="1" applyFont="1" applyBorder="1" applyAlignment="1">
      <alignment horizontal="center" wrapText="1"/>
    </xf>
    <xf numFmtId="41" fontId="145" fillId="0" borderId="206" xfId="162" applyNumberFormat="1" applyFont="1" applyBorder="1" applyAlignment="1">
      <alignment horizontal="center" wrapText="1"/>
    </xf>
    <xf numFmtId="41" fontId="145" fillId="0" borderId="206" xfId="162" applyNumberFormat="1" applyFont="1" applyBorder="1" applyAlignment="1">
      <alignment horizontal="center" vertical="center" wrapText="1"/>
    </xf>
    <xf numFmtId="0" fontId="54" fillId="0" borderId="0" xfId="163">
      <alignment vertical="center"/>
    </xf>
    <xf numFmtId="197" fontId="138" fillId="0" borderId="0" xfId="158" applyNumberFormat="1" applyFont="1" applyAlignment="1">
      <alignment vertical="center"/>
    </xf>
    <xf numFmtId="0" fontId="138" fillId="0" borderId="0" xfId="163" applyFont="1" applyAlignment="1">
      <alignment horizontal="center" vertical="center" wrapText="1"/>
    </xf>
    <xf numFmtId="0" fontId="138" fillId="0" borderId="0" xfId="163" applyFont="1" applyAlignment="1">
      <alignment horizontal="justify" wrapText="1"/>
    </xf>
    <xf numFmtId="0" fontId="146" fillId="0" borderId="203" xfId="163" applyFont="1" applyBorder="1" applyAlignment="1">
      <alignment wrapText="1"/>
    </xf>
    <xf numFmtId="0" fontId="138" fillId="0" borderId="0" xfId="163" applyFont="1" applyAlignment="1">
      <alignment horizontal="center" wrapText="1"/>
    </xf>
    <xf numFmtId="0" fontId="138" fillId="0" borderId="200" xfId="163" applyFont="1" applyBorder="1" applyAlignment="1">
      <alignment horizontal="center" vertical="center" wrapText="1"/>
    </xf>
    <xf numFmtId="0" fontId="139" fillId="0" borderId="0" xfId="163" applyFont="1" applyAlignment="1">
      <alignment horizontal="center" vertical="center"/>
    </xf>
    <xf numFmtId="0" fontId="138" fillId="0" borderId="208" xfId="163" applyFont="1" applyBorder="1" applyAlignment="1">
      <alignment horizontal="center" vertical="center" wrapText="1"/>
    </xf>
    <xf numFmtId="0" fontId="138" fillId="0" borderId="208" xfId="163" applyFont="1" applyBorder="1" applyAlignment="1">
      <alignment horizontal="center" vertical="center"/>
    </xf>
    <xf numFmtId="0" fontId="54" fillId="0" borderId="0" xfId="163" applyAlignment="1">
      <alignment horizontal="center" vertical="center"/>
    </xf>
    <xf numFmtId="0" fontId="138" fillId="0" borderId="205" xfId="163" applyFont="1" applyBorder="1" applyAlignment="1">
      <alignment horizontal="center" vertical="center"/>
    </xf>
    <xf numFmtId="0" fontId="142" fillId="0" borderId="200" xfId="163" applyFont="1" applyBorder="1" applyAlignment="1">
      <alignment horizontal="justify" wrapText="1"/>
    </xf>
    <xf numFmtId="0" fontId="144" fillId="0" borderId="200" xfId="163" applyFont="1" applyBorder="1" applyAlignment="1">
      <alignment horizontal="center" wrapText="1"/>
    </xf>
    <xf numFmtId="0" fontId="144" fillId="0" borderId="206" xfId="163" applyFont="1" applyBorder="1" applyAlignment="1">
      <alignment horizontal="center" wrapText="1"/>
    </xf>
    <xf numFmtId="0" fontId="139" fillId="0" borderId="200" xfId="163" applyFont="1" applyBorder="1" applyAlignment="1">
      <alignment horizontal="center" wrapText="1"/>
    </xf>
    <xf numFmtId="0" fontId="139" fillId="0" borderId="206" xfId="163" applyFont="1" applyBorder="1" applyAlignment="1">
      <alignment horizontal="center" wrapText="1"/>
    </xf>
    <xf numFmtId="196" fontId="138" fillId="0" borderId="210" xfId="158" applyFont="1" applyBorder="1" applyAlignment="1">
      <alignment horizontal="center" vertical="center"/>
    </xf>
    <xf numFmtId="0" fontId="138" fillId="0" borderId="0" xfId="163" applyFont="1" applyAlignment="1">
      <alignment horizontal="left"/>
    </xf>
    <xf numFmtId="0" fontId="138" fillId="0" borderId="0" xfId="163" applyFont="1" applyAlignment="1"/>
    <xf numFmtId="0" fontId="54" fillId="0" borderId="0" xfId="163" applyAlignment="1">
      <alignment wrapText="1"/>
    </xf>
    <xf numFmtId="41" fontId="138" fillId="0" borderId="208" xfId="163" applyNumberFormat="1" applyFont="1" applyBorder="1" applyAlignment="1">
      <alignment horizontal="center" vertical="center"/>
    </xf>
    <xf numFmtId="41" fontId="138" fillId="0" borderId="207" xfId="163" applyNumberFormat="1" applyFont="1" applyBorder="1" applyAlignment="1">
      <alignment horizontal="center" vertical="center" wrapText="1"/>
    </xf>
    <xf numFmtId="41" fontId="142" fillId="0" borderId="207" xfId="163" applyNumberFormat="1" applyFont="1" applyBorder="1" applyAlignment="1">
      <alignment horizontal="center" vertical="center" wrapText="1"/>
    </xf>
    <xf numFmtId="41" fontId="142" fillId="0" borderId="209" xfId="163" applyNumberFormat="1" applyFont="1" applyBorder="1" applyAlignment="1">
      <alignment horizontal="center" vertical="center" wrapText="1"/>
    </xf>
    <xf numFmtId="0" fontId="54" fillId="0" borderId="0" xfId="164">
      <alignment vertical="center"/>
    </xf>
    <xf numFmtId="0" fontId="138" fillId="0" borderId="0" xfId="164" applyFont="1" applyAlignment="1">
      <alignment horizontal="justify" vertical="center" wrapText="1"/>
    </xf>
    <xf numFmtId="0" fontId="138" fillId="0" borderId="201" xfId="164" applyFont="1" applyBorder="1" applyAlignment="1">
      <alignment horizontal="justify" vertical="center" wrapText="1"/>
    </xf>
    <xf numFmtId="0" fontId="146" fillId="0" borderId="203" xfId="164" applyFont="1" applyBorder="1" applyAlignment="1">
      <alignment wrapText="1"/>
    </xf>
    <xf numFmtId="0" fontId="138" fillId="0" borderId="0" xfId="164" applyFont="1" applyAlignment="1">
      <alignment horizontal="center" wrapText="1"/>
    </xf>
    <xf numFmtId="0" fontId="138" fillId="0" borderId="205" xfId="164" applyFont="1" applyBorder="1" applyAlignment="1">
      <alignment horizontal="center" vertical="center" wrapText="1"/>
    </xf>
    <xf numFmtId="0" fontId="138" fillId="0" borderId="200" xfId="164" applyFont="1" applyBorder="1" applyAlignment="1">
      <alignment horizontal="center" vertical="center" wrapText="1"/>
    </xf>
    <xf numFmtId="0" fontId="138" fillId="0" borderId="206" xfId="164" applyFont="1" applyBorder="1" applyAlignment="1">
      <alignment horizontal="center" vertical="center" wrapText="1"/>
    </xf>
    <xf numFmtId="0" fontId="139" fillId="0" borderId="0" xfId="164" applyFont="1" applyAlignment="1">
      <alignment horizontal="center" vertical="center"/>
    </xf>
    <xf numFmtId="0" fontId="138" fillId="0" borderId="208" xfId="164" applyFont="1" applyBorder="1" applyAlignment="1">
      <alignment horizontal="center" vertical="center" wrapText="1"/>
    </xf>
    <xf numFmtId="0" fontId="54" fillId="0" borderId="0" xfId="164" applyAlignment="1">
      <alignment horizontal="center" vertical="center"/>
    </xf>
    <xf numFmtId="0" fontId="142" fillId="0" borderId="200" xfId="164" applyFont="1" applyBorder="1" applyAlignment="1">
      <alignment horizontal="justify" wrapText="1"/>
    </xf>
    <xf numFmtId="0" fontId="144" fillId="0" borderId="200" xfId="164" applyFont="1" applyBorder="1" applyAlignment="1">
      <alignment horizontal="center" wrapText="1"/>
    </xf>
    <xf numFmtId="0" fontId="144" fillId="0" borderId="206" xfId="164" applyFont="1" applyBorder="1" applyAlignment="1">
      <alignment horizontal="center" wrapText="1"/>
    </xf>
    <xf numFmtId="0" fontId="139" fillId="0" borderId="200" xfId="164" applyFont="1" applyBorder="1" applyAlignment="1">
      <alignment horizontal="center" wrapText="1"/>
    </xf>
    <xf numFmtId="0" fontId="139" fillId="0" borderId="206" xfId="164" applyFont="1" applyBorder="1" applyAlignment="1">
      <alignment horizontal="center" wrapText="1"/>
    </xf>
    <xf numFmtId="0" fontId="138" fillId="0" borderId="0" xfId="164" applyFont="1" applyAlignment="1">
      <alignment horizontal="left"/>
    </xf>
    <xf numFmtId="0" fontId="138" fillId="0" borderId="0" xfId="164" applyFont="1" applyAlignment="1">
      <alignment horizontal="justify" wrapText="1"/>
    </xf>
    <xf numFmtId="0" fontId="54" fillId="0" borderId="0" xfId="164" applyAlignment="1">
      <alignment wrapText="1"/>
    </xf>
    <xf numFmtId="41" fontId="139" fillId="0" borderId="207" xfId="164" applyNumberFormat="1" applyFont="1" applyBorder="1" applyAlignment="1">
      <alignment horizontal="right" wrapText="1"/>
    </xf>
    <xf numFmtId="41" fontId="139" fillId="0" borderId="209" xfId="164" applyNumberFormat="1" applyFont="1" applyBorder="1" applyAlignment="1">
      <alignment horizontal="right" wrapText="1"/>
    </xf>
    <xf numFmtId="41" fontId="139" fillId="0" borderId="200" xfId="164" applyNumberFormat="1" applyFont="1" applyBorder="1" applyAlignment="1">
      <alignment horizontal="right" wrapText="1"/>
    </xf>
    <xf numFmtId="41" fontId="139" fillId="0" borderId="206" xfId="164" applyNumberFormat="1" applyFont="1" applyBorder="1" applyAlignment="1">
      <alignment horizontal="right" wrapText="1"/>
    </xf>
    <xf numFmtId="0" fontId="138" fillId="0" borderId="0" xfId="165" applyFont="1"/>
    <xf numFmtId="0" fontId="138" fillId="0" borderId="0" xfId="165" applyFont="1" applyAlignment="1">
      <alignment horizontal="justify" wrapText="1"/>
    </xf>
    <xf numFmtId="0" fontId="54" fillId="0" borderId="0" xfId="166">
      <alignment vertical="center"/>
    </xf>
    <xf numFmtId="196" fontId="138" fillId="0" borderId="211" xfId="158" applyFont="1" applyBorder="1" applyAlignment="1">
      <alignment horizontal="center" vertical="center"/>
    </xf>
    <xf numFmtId="0" fontId="138" fillId="0" borderId="0" xfId="167" applyFont="1">
      <alignment vertical="center"/>
    </xf>
    <xf numFmtId="0" fontId="138" fillId="0" borderId="201" xfId="165" applyFont="1" applyBorder="1" applyAlignment="1">
      <alignment horizontal="justify"/>
    </xf>
    <xf numFmtId="0" fontId="138" fillId="0" borderId="0" xfId="165" applyFont="1" applyAlignment="1">
      <alignment horizontal="justify"/>
    </xf>
    <xf numFmtId="196" fontId="139" fillId="0" borderId="204" xfId="158" applyFont="1" applyBorder="1" applyAlignment="1">
      <alignment horizontal="center" vertical="center"/>
    </xf>
    <xf numFmtId="196" fontId="138" fillId="0" borderId="208" xfId="158" applyFont="1" applyBorder="1" applyAlignment="1">
      <alignment horizontal="center" vertical="center"/>
    </xf>
    <xf numFmtId="0" fontId="138" fillId="0" borderId="200" xfId="165" applyFont="1" applyBorder="1" applyAlignment="1">
      <alignment horizontal="center" vertical="center" wrapText="1"/>
    </xf>
    <xf numFmtId="0" fontId="138" fillId="0" borderId="200" xfId="167" applyFont="1" applyBorder="1" applyAlignment="1">
      <alignment horizontal="center" vertical="center" wrapText="1"/>
    </xf>
    <xf numFmtId="0" fontId="138" fillId="0" borderId="206" xfId="165" applyFont="1" applyBorder="1" applyAlignment="1">
      <alignment horizontal="center" vertical="center" wrapText="1"/>
    </xf>
    <xf numFmtId="0" fontId="138" fillId="0" borderId="0" xfId="167" applyFont="1" applyAlignment="1">
      <alignment vertical="center" wrapText="1"/>
    </xf>
    <xf numFmtId="0" fontId="138" fillId="0" borderId="207" xfId="167" applyFont="1" applyBorder="1" applyAlignment="1">
      <alignment horizontal="center" vertical="center" wrapText="1"/>
    </xf>
    <xf numFmtId="0" fontId="138" fillId="0" borderId="206" xfId="165" applyFont="1" applyBorder="1" applyAlignment="1">
      <alignment horizontal="center" wrapText="1"/>
    </xf>
    <xf numFmtId="0" fontId="138" fillId="0" borderId="200" xfId="165" applyFont="1" applyBorder="1" applyAlignment="1">
      <alignment horizontal="justify" wrapText="1"/>
    </xf>
    <xf numFmtId="0" fontId="138" fillId="0" borderId="200" xfId="165" applyFont="1" applyBorder="1" applyAlignment="1">
      <alignment horizontal="center" wrapText="1"/>
    </xf>
    <xf numFmtId="0" fontId="138" fillId="0" borderId="0" xfId="165" applyFont="1" applyAlignment="1">
      <alignment horizontal="left"/>
    </xf>
    <xf numFmtId="41" fontId="138" fillId="0" borderId="207" xfId="165" applyNumberFormat="1" applyFont="1" applyBorder="1" applyAlignment="1">
      <alignment horizontal="center" vertical="center" wrapText="1"/>
    </xf>
    <xf numFmtId="41" fontId="138" fillId="0" borderId="206" xfId="165" applyNumberFormat="1" applyFont="1" applyBorder="1" applyAlignment="1">
      <alignment horizontal="center" vertical="center" wrapText="1"/>
    </xf>
    <xf numFmtId="0" fontId="147" fillId="0" borderId="30" xfId="97" applyFont="1" applyBorder="1" applyAlignment="1">
      <alignment horizontal="center" vertical="center"/>
    </xf>
    <xf numFmtId="0" fontId="147" fillId="0" borderId="0" xfId="97" applyFont="1">
      <alignment vertical="center"/>
    </xf>
    <xf numFmtId="0" fontId="74" fillId="0" borderId="212" xfId="97" applyFont="1" applyBorder="1" applyAlignment="1">
      <alignment horizontal="center" vertical="center"/>
    </xf>
    <xf numFmtId="0" fontId="149" fillId="0" borderId="0" xfId="97" applyFont="1">
      <alignment vertical="center"/>
    </xf>
    <xf numFmtId="0" fontId="118" fillId="0" borderId="216" xfId="97" applyFont="1" applyBorder="1" applyAlignment="1">
      <alignment horizontal="left"/>
    </xf>
    <xf numFmtId="0" fontId="147" fillId="0" borderId="77" xfId="97" applyFont="1" applyBorder="1">
      <alignment vertical="center"/>
    </xf>
    <xf numFmtId="0" fontId="56" fillId="0" borderId="218" xfId="97" applyFont="1" applyBorder="1" applyAlignment="1">
      <alignment horizontal="left" vertical="center"/>
    </xf>
    <xf numFmtId="0" fontId="147" fillId="0" borderId="218" xfId="97" applyFont="1" applyBorder="1">
      <alignment vertical="center"/>
    </xf>
    <xf numFmtId="0" fontId="74" fillId="0" borderId="0" xfId="97" applyFont="1" applyAlignment="1">
      <alignment horizontal="right" vertical="center"/>
    </xf>
    <xf numFmtId="0" fontId="74" fillId="0" borderId="0" xfId="97" applyFont="1" applyAlignment="1">
      <alignment horizontal="left" vertical="center"/>
    </xf>
    <xf numFmtId="0" fontId="150" fillId="0" borderId="0" xfId="97" applyFont="1">
      <alignment vertical="center"/>
    </xf>
    <xf numFmtId="0" fontId="76" fillId="0" borderId="0" xfId="97" applyFont="1">
      <alignment vertical="center"/>
    </xf>
    <xf numFmtId="0" fontId="150" fillId="0" borderId="98" xfId="97" applyFont="1" applyBorder="1" applyAlignment="1">
      <alignment horizontal="center"/>
    </xf>
    <xf numFmtId="0" fontId="150" fillId="0" borderId="30" xfId="97" applyFont="1" applyBorder="1" applyAlignment="1">
      <alignment horizontal="center"/>
    </xf>
    <xf numFmtId="0" fontId="150" fillId="0" borderId="24" xfId="97" applyFont="1" applyBorder="1" applyAlignment="1">
      <alignment horizontal="center"/>
    </xf>
    <xf numFmtId="0" fontId="151" fillId="0" borderId="220" xfId="97" applyFont="1" applyBorder="1" applyAlignment="1">
      <alignment horizontal="center"/>
    </xf>
    <xf numFmtId="0" fontId="151" fillId="0" borderId="221" xfId="97" applyFont="1" applyBorder="1" applyAlignment="1">
      <alignment horizontal="center"/>
    </xf>
    <xf numFmtId="0" fontId="152" fillId="0" borderId="215" xfId="97" applyFont="1" applyBorder="1" applyAlignment="1">
      <alignment horizontal="center" vertical="center"/>
    </xf>
    <xf numFmtId="41" fontId="150" fillId="0" borderId="30" xfId="97" applyNumberFormat="1" applyFont="1" applyBorder="1" applyAlignment="1">
      <alignment horizontal="right" vertical="center"/>
    </xf>
    <xf numFmtId="41" fontId="150" fillId="0" borderId="219" xfId="97" applyNumberFormat="1" applyFont="1" applyBorder="1">
      <alignment vertical="center"/>
    </xf>
    <xf numFmtId="0" fontId="150" fillId="0" borderId="215" xfId="97" applyFont="1" applyBorder="1" applyAlignment="1">
      <alignment horizontal="center" vertical="center"/>
    </xf>
    <xf numFmtId="41" fontId="76" fillId="0" borderId="219" xfId="97" applyNumberFormat="1" applyFont="1" applyBorder="1">
      <alignment vertical="center"/>
    </xf>
    <xf numFmtId="198" fontId="150" fillId="0" borderId="30" xfId="97" applyNumberFormat="1" applyFont="1" applyBorder="1" applyAlignment="1">
      <alignment horizontal="right" vertical="center"/>
    </xf>
    <xf numFmtId="0" fontId="76" fillId="0" borderId="219" xfId="97" applyFont="1" applyBorder="1">
      <alignment vertical="center"/>
    </xf>
    <xf numFmtId="0" fontId="151" fillId="0" borderId="0" xfId="97" applyFont="1" applyAlignment="1">
      <alignment horizontal="left"/>
    </xf>
    <xf numFmtId="0" fontId="76" fillId="0" borderId="0" xfId="97" applyFont="1" applyAlignment="1"/>
    <xf numFmtId="0" fontId="149" fillId="0" borderId="0" xfId="97" applyFont="1" applyAlignment="1"/>
    <xf numFmtId="0" fontId="150" fillId="0" borderId="0" xfId="97" applyFont="1" applyAlignment="1"/>
    <xf numFmtId="0" fontId="153" fillId="0" borderId="0" xfId="97" applyFont="1" applyAlignment="1"/>
    <xf numFmtId="41" fontId="74" fillId="0" borderId="220" xfId="168" applyNumberFormat="1" applyFont="1" applyBorder="1" applyAlignment="1">
      <alignment horizontal="center" vertical="top"/>
    </xf>
    <xf numFmtId="41" fontId="74" fillId="0" borderId="0" xfId="168" applyNumberFormat="1" applyFont="1" applyAlignment="1">
      <alignment vertical="top"/>
    </xf>
    <xf numFmtId="41" fontId="155" fillId="0" borderId="0" xfId="168" applyNumberFormat="1" applyFont="1"/>
    <xf numFmtId="0" fontId="155" fillId="0" borderId="0" xfId="168" applyFont="1"/>
    <xf numFmtId="41" fontId="118" fillId="0" borderId="216" xfId="168" applyNumberFormat="1" applyFont="1" applyBorder="1" applyAlignment="1">
      <alignment horizontal="left"/>
    </xf>
    <xf numFmtId="41" fontId="74" fillId="0" borderId="216" xfId="168" applyNumberFormat="1" applyFont="1" applyBorder="1" applyAlignment="1">
      <alignment horizontal="left" vertical="top"/>
    </xf>
    <xf numFmtId="41" fontId="74" fillId="0" borderId="0" xfId="168" applyNumberFormat="1" applyFont="1"/>
    <xf numFmtId="41" fontId="68" fillId="0" borderId="0" xfId="168" applyNumberFormat="1" applyFont="1" applyAlignment="1">
      <alignment horizontal="left" vertical="top"/>
    </xf>
    <xf numFmtId="41" fontId="74" fillId="0" borderId="222" xfId="168" applyNumberFormat="1" applyFont="1" applyBorder="1" applyAlignment="1">
      <alignment horizontal="left" vertical="center"/>
    </xf>
    <xf numFmtId="41" fontId="74" fillId="0" borderId="222" xfId="168" applyNumberFormat="1" applyFont="1" applyBorder="1"/>
    <xf numFmtId="41" fontId="74" fillId="0" borderId="0" xfId="168" applyNumberFormat="1" applyFont="1" applyAlignment="1">
      <alignment horizontal="right"/>
    </xf>
    <xf numFmtId="41" fontId="74" fillId="0" borderId="0" xfId="168" applyNumberFormat="1" applyFont="1" applyAlignment="1">
      <alignment horizontal="left"/>
    </xf>
    <xf numFmtId="41" fontId="156" fillId="0" borderId="216" xfId="168" applyNumberFormat="1" applyFont="1" applyBorder="1" applyAlignment="1">
      <alignment horizontal="left"/>
    </xf>
    <xf numFmtId="41" fontId="92" fillId="0" borderId="0" xfId="168" applyNumberFormat="1" applyFont="1"/>
    <xf numFmtId="41" fontId="65" fillId="0" borderId="0" xfId="168" applyNumberFormat="1" applyFont="1"/>
    <xf numFmtId="0" fontId="65" fillId="0" borderId="0" xfId="168" applyFont="1"/>
    <xf numFmtId="41" fontId="156" fillId="0" borderId="223" xfId="168" applyNumberFormat="1" applyFont="1" applyBorder="1" applyAlignment="1">
      <alignment horizontal="center"/>
    </xf>
    <xf numFmtId="41" fontId="156" fillId="0" borderId="224" xfId="168" applyNumberFormat="1" applyFont="1" applyBorder="1" applyAlignment="1">
      <alignment horizontal="center"/>
    </xf>
    <xf numFmtId="41" fontId="156" fillId="0" borderId="221" xfId="168" applyNumberFormat="1" applyFont="1" applyBorder="1" applyAlignment="1">
      <alignment horizontal="center"/>
    </xf>
    <xf numFmtId="41" fontId="156" fillId="0" borderId="225" xfId="168" applyNumberFormat="1" applyFont="1" applyBorder="1" applyAlignment="1">
      <alignment horizontal="center"/>
    </xf>
    <xf numFmtId="41" fontId="156" fillId="0" borderId="230" xfId="168" applyNumberFormat="1" applyFont="1" applyBorder="1" applyAlignment="1">
      <alignment horizontal="center"/>
    </xf>
    <xf numFmtId="41" fontId="156" fillId="0" borderId="220" xfId="168" applyNumberFormat="1" applyFont="1" applyBorder="1" applyAlignment="1">
      <alignment horizontal="center"/>
    </xf>
    <xf numFmtId="41" fontId="156" fillId="0" borderId="233" xfId="168" applyNumberFormat="1" applyFont="1" applyBorder="1" applyAlignment="1">
      <alignment horizontal="center" vertical="center"/>
    </xf>
    <xf numFmtId="41" fontId="156" fillId="0" borderId="234" xfId="168" applyNumberFormat="1" applyFont="1" applyBorder="1" applyAlignment="1">
      <alignment horizontal="center" vertical="center" wrapText="1"/>
    </xf>
    <xf numFmtId="41" fontId="156" fillId="0" borderId="220" xfId="168" applyNumberFormat="1" applyFont="1" applyBorder="1" applyAlignment="1">
      <alignment horizontal="center" vertical="center" wrapText="1"/>
    </xf>
    <xf numFmtId="41" fontId="156" fillId="0" borderId="233" xfId="168" applyNumberFormat="1" applyFont="1" applyBorder="1" applyAlignment="1">
      <alignment horizontal="center" vertical="center" wrapText="1"/>
    </xf>
    <xf numFmtId="41" fontId="156" fillId="0" borderId="236" xfId="168" applyNumberFormat="1" applyFont="1" applyBorder="1" applyAlignment="1">
      <alignment horizontal="center" vertical="center" wrapText="1"/>
    </xf>
    <xf numFmtId="41" fontId="157" fillId="0" borderId="223" xfId="168" applyNumberFormat="1" applyFont="1" applyBorder="1" applyAlignment="1">
      <alignment horizontal="center"/>
    </xf>
    <xf numFmtId="41" fontId="156" fillId="0" borderId="86" xfId="168" applyNumberFormat="1" applyFont="1" applyBorder="1" applyAlignment="1">
      <alignment horizontal="right"/>
    </xf>
    <xf numFmtId="41" fontId="158" fillId="0" borderId="237" xfId="168" applyNumberFormat="1" applyFont="1" applyBorder="1" applyAlignment="1">
      <alignment horizontal="center"/>
    </xf>
    <xf numFmtId="41" fontId="158" fillId="0" borderId="230" xfId="168" applyNumberFormat="1" applyFont="1" applyBorder="1" applyAlignment="1">
      <alignment horizontal="center"/>
    </xf>
    <xf numFmtId="41" fontId="156" fillId="0" borderId="222" xfId="168" applyNumberFormat="1" applyFont="1" applyBorder="1" applyAlignment="1">
      <alignment horizontal="center"/>
    </xf>
    <xf numFmtId="41" fontId="92" fillId="0" borderId="0" xfId="168" applyNumberFormat="1" applyFont="1" applyAlignment="1">
      <alignment vertical="top"/>
    </xf>
    <xf numFmtId="0" fontId="65" fillId="0" borderId="0" xfId="168" applyFont="1" applyAlignment="1">
      <alignment vertical="top"/>
    </xf>
    <xf numFmtId="41" fontId="74" fillId="0" borderId="222" xfId="168" applyNumberFormat="1" applyFont="1" applyBorder="1" applyAlignment="1">
      <alignment horizontal="left" vertical="top"/>
    </xf>
    <xf numFmtId="41" fontId="74" fillId="0" borderId="222" xfId="168" applyNumberFormat="1" applyFont="1" applyBorder="1" applyAlignment="1">
      <alignment vertical="top"/>
    </xf>
    <xf numFmtId="41" fontId="74" fillId="0" borderId="0" xfId="168" applyNumberFormat="1" applyFont="1" applyAlignment="1">
      <alignment horizontal="right" vertical="top"/>
    </xf>
    <xf numFmtId="41" fontId="74" fillId="0" borderId="0" xfId="168" applyNumberFormat="1" applyFont="1" applyAlignment="1">
      <alignment horizontal="left" vertical="top"/>
    </xf>
    <xf numFmtId="41" fontId="65" fillId="0" borderId="0" xfId="168" applyNumberFormat="1" applyFont="1" applyAlignment="1">
      <alignment vertical="top"/>
    </xf>
    <xf numFmtId="41" fontId="156" fillId="0" borderId="227" xfId="168" applyNumberFormat="1" applyFont="1" applyBorder="1" applyAlignment="1">
      <alignment vertical="center" wrapText="1"/>
    </xf>
    <xf numFmtId="41" fontId="156" fillId="0" borderId="228" xfId="168" applyNumberFormat="1" applyFont="1" applyBorder="1" applyAlignment="1">
      <alignment vertical="center" wrapText="1"/>
    </xf>
    <xf numFmtId="41" fontId="156" fillId="0" borderId="238" xfId="168" applyNumberFormat="1" applyFont="1" applyBorder="1" applyAlignment="1">
      <alignment vertical="center" wrapText="1"/>
    </xf>
    <xf numFmtId="41" fontId="156" fillId="0" borderId="93" xfId="168" applyNumberFormat="1" applyFont="1" applyBorder="1" applyAlignment="1">
      <alignment horizontal="center" vertical="center" wrapText="1"/>
    </xf>
    <xf numFmtId="41" fontId="156" fillId="0" borderId="40" xfId="168" applyNumberFormat="1" applyFont="1" applyBorder="1" applyAlignment="1">
      <alignment horizontal="center" vertical="center" wrapText="1"/>
    </xf>
    <xf numFmtId="41" fontId="156" fillId="0" borderId="240" xfId="168" applyNumberFormat="1" applyFont="1" applyBorder="1" applyAlignment="1">
      <alignment horizontal="center" vertical="center" wrapText="1"/>
    </xf>
    <xf numFmtId="41" fontId="156" fillId="0" borderId="97" xfId="168" applyNumberFormat="1" applyFont="1" applyBorder="1" applyAlignment="1">
      <alignment horizontal="right"/>
    </xf>
    <xf numFmtId="41" fontId="156" fillId="0" borderId="237" xfId="168" applyNumberFormat="1" applyFont="1" applyBorder="1" applyAlignment="1">
      <alignment horizontal="center"/>
    </xf>
    <xf numFmtId="41" fontId="156" fillId="0" borderId="79" xfId="168" applyNumberFormat="1" applyFont="1" applyBorder="1" applyAlignment="1">
      <alignment horizontal="right"/>
    </xf>
    <xf numFmtId="41" fontId="156" fillId="0" borderId="40" xfId="168" applyNumberFormat="1" applyFont="1" applyBorder="1" applyAlignment="1">
      <alignment horizontal="right"/>
    </xf>
    <xf numFmtId="41" fontId="156" fillId="0" borderId="240" xfId="168" applyNumberFormat="1" applyFont="1" applyBorder="1" applyAlignment="1">
      <alignment horizontal="right"/>
    </xf>
    <xf numFmtId="41" fontId="151" fillId="0" borderId="0" xfId="168" applyNumberFormat="1" applyFont="1" applyAlignment="1">
      <alignment horizontal="left"/>
    </xf>
    <xf numFmtId="41" fontId="76" fillId="0" borderId="0" xfId="168" applyNumberFormat="1" applyFont="1"/>
    <xf numFmtId="41" fontId="156" fillId="0" borderId="0" xfId="168" applyNumberFormat="1" applyFont="1" applyAlignment="1">
      <alignment horizontal="left"/>
    </xf>
    <xf numFmtId="41" fontId="156" fillId="0" borderId="180" xfId="168" applyNumberFormat="1" applyFont="1" applyBorder="1" applyAlignment="1">
      <alignment horizontal="left"/>
    </xf>
    <xf numFmtId="41" fontId="92" fillId="0" borderId="180" xfId="168" applyNumberFormat="1" applyFont="1" applyBorder="1"/>
    <xf numFmtId="41" fontId="118" fillId="0" borderId="0" xfId="168" applyNumberFormat="1" applyFont="1" applyAlignment="1">
      <alignment horizontal="right" vertical="center"/>
    </xf>
    <xf numFmtId="0" fontId="9" fillId="0" borderId="79" xfId="1" applyBorder="1" applyAlignment="1" applyProtection="1">
      <alignment horizontal="center" vertical="center"/>
    </xf>
    <xf numFmtId="0" fontId="138" fillId="0" borderId="203" xfId="160" applyFont="1" applyBorder="1" applyAlignment="1">
      <alignment horizontal="left" vertical="center"/>
    </xf>
    <xf numFmtId="196" fontId="0" fillId="0" borderId="203" xfId="158" applyFont="1" applyBorder="1"/>
    <xf numFmtId="196" fontId="138" fillId="0" borderId="203" xfId="158" applyFont="1" applyBorder="1"/>
    <xf numFmtId="196" fontId="138" fillId="0" borderId="203" xfId="158" applyFont="1" applyBorder="1" applyAlignment="1">
      <alignment horizontal="center" vertical="center"/>
    </xf>
    <xf numFmtId="196" fontId="160" fillId="0" borderId="0" xfId="158" applyFont="1" applyAlignment="1">
      <alignment horizontal="center"/>
    </xf>
    <xf numFmtId="196" fontId="138" fillId="0" borderId="0" xfId="158" applyFont="1" applyAlignment="1">
      <alignment horizontal="center"/>
    </xf>
    <xf numFmtId="196" fontId="138" fillId="0" borderId="200" xfId="158" applyFont="1" applyBorder="1" applyAlignment="1">
      <alignment horizontal="center" vertical="center" wrapText="1"/>
    </xf>
    <xf numFmtId="196" fontId="138" fillId="0" borderId="207" xfId="158" applyFont="1" applyBorder="1" applyAlignment="1">
      <alignment horizontal="center" vertical="center"/>
    </xf>
    <xf numFmtId="196" fontId="138" fillId="0" borderId="207" xfId="158" applyFont="1" applyBorder="1" applyAlignment="1">
      <alignment horizontal="center" vertical="center" wrapText="1"/>
    </xf>
    <xf numFmtId="196" fontId="138" fillId="0" borderId="208" xfId="158" applyFont="1" applyBorder="1" applyAlignment="1">
      <alignment horizontal="center" vertical="center" wrapText="1"/>
    </xf>
    <xf numFmtId="196" fontId="138" fillId="0" borderId="209" xfId="158" applyFont="1" applyBorder="1" applyAlignment="1">
      <alignment horizontal="center" vertical="center" wrapText="1"/>
    </xf>
    <xf numFmtId="196" fontId="138" fillId="0" borderId="208" xfId="158" applyFont="1" applyBorder="1" applyAlignment="1">
      <alignment horizontal="center"/>
    </xf>
    <xf numFmtId="199" fontId="138" fillId="0" borderId="207" xfId="158" applyNumberFormat="1" applyFont="1" applyBorder="1"/>
    <xf numFmtId="196" fontId="138" fillId="0" borderId="211" xfId="158" applyFont="1" applyBorder="1" applyAlignment="1">
      <alignment horizontal="center"/>
    </xf>
    <xf numFmtId="199" fontId="138" fillId="0" borderId="0" xfId="158" applyNumberFormat="1" applyFont="1"/>
    <xf numFmtId="199" fontId="138" fillId="0" borderId="201" xfId="158" applyNumberFormat="1" applyFont="1" applyBorder="1"/>
    <xf numFmtId="199" fontId="138" fillId="0" borderId="243" xfId="158" applyNumberFormat="1" applyFont="1" applyBorder="1"/>
    <xf numFmtId="196" fontId="138" fillId="0" borderId="205" xfId="158" applyFont="1" applyBorder="1" applyAlignment="1">
      <alignment horizontal="center"/>
    </xf>
    <xf numFmtId="199" fontId="138" fillId="0" borderId="200" xfId="158" applyNumberFormat="1" applyFont="1" applyBorder="1"/>
    <xf numFmtId="199" fontId="138" fillId="0" borderId="210" xfId="158" applyNumberFormat="1" applyFont="1" applyBorder="1"/>
    <xf numFmtId="199" fontId="138" fillId="0" borderId="206" xfId="158" applyNumberFormat="1" applyFont="1" applyBorder="1"/>
    <xf numFmtId="199" fontId="138" fillId="0" borderId="242" xfId="158" applyNumberFormat="1" applyFont="1" applyBorder="1"/>
    <xf numFmtId="0" fontId="138" fillId="0" borderId="210" xfId="160" applyFont="1" applyBorder="1" applyAlignment="1">
      <alignment vertical="center"/>
    </xf>
    <xf numFmtId="0" fontId="54" fillId="0" borderId="0" xfId="169">
      <alignment vertical="center"/>
    </xf>
    <xf numFmtId="196" fontId="138" fillId="0" borderId="204" xfId="158" applyFont="1" applyBorder="1" applyAlignment="1">
      <alignment horizontal="center" vertical="center"/>
    </xf>
    <xf numFmtId="0" fontId="138" fillId="0" borderId="200" xfId="158" applyNumberFormat="1" applyFont="1" applyBorder="1" applyAlignment="1">
      <alignment horizontal="center"/>
    </xf>
    <xf numFmtId="0" fontId="142" fillId="0" borderId="200" xfId="158" applyNumberFormat="1" applyFont="1" applyBorder="1" applyAlignment="1">
      <alignment horizontal="center" vertical="center" wrapText="1"/>
    </xf>
    <xf numFmtId="196" fontId="142" fillId="0" borderId="200" xfId="158" applyFont="1" applyBorder="1" applyAlignment="1">
      <alignment horizontal="center" vertical="center" wrapText="1"/>
    </xf>
    <xf numFmtId="196" fontId="139" fillId="0" borderId="206" xfId="158" applyFont="1" applyBorder="1" applyAlignment="1">
      <alignment horizontal="center" vertical="center" wrapText="1"/>
    </xf>
    <xf numFmtId="199" fontId="138" fillId="0" borderId="207" xfId="158" applyNumberFormat="1" applyFont="1" applyBorder="1" applyAlignment="1">
      <alignment horizontal="center"/>
    </xf>
    <xf numFmtId="199" fontId="138" fillId="0" borderId="209" xfId="158" applyNumberFormat="1" applyFont="1" applyBorder="1"/>
    <xf numFmtId="199" fontId="138" fillId="0" borderId="200" xfId="158" applyNumberFormat="1" applyFont="1" applyBorder="1" applyAlignment="1">
      <alignment horizontal="center"/>
    </xf>
    <xf numFmtId="0" fontId="138" fillId="0" borderId="0" xfId="160" applyFont="1" applyAlignment="1">
      <alignment vertical="center"/>
    </xf>
    <xf numFmtId="196" fontId="0" fillId="0" borderId="0" xfId="158" applyFont="1"/>
    <xf numFmtId="196" fontId="161" fillId="0" borderId="0" xfId="158" applyFont="1"/>
    <xf numFmtId="0" fontId="54" fillId="0" borderId="0" xfId="170">
      <alignment vertical="center"/>
    </xf>
    <xf numFmtId="0" fontId="9" fillId="0" borderId="86" xfId="1" applyBorder="1" applyAlignment="1" applyProtection="1">
      <alignment horizontal="center" vertical="center"/>
    </xf>
    <xf numFmtId="0" fontId="138" fillId="0" borderId="209" xfId="160" applyFont="1" applyBorder="1" applyAlignment="1">
      <alignment horizontal="left" vertical="center"/>
    </xf>
    <xf numFmtId="196" fontId="138" fillId="0" borderId="204" xfId="158" applyFont="1" applyBorder="1" applyAlignment="1">
      <alignment vertical="center"/>
    </xf>
    <xf numFmtId="196" fontId="138" fillId="0" borderId="204" xfId="158" applyFont="1" applyBorder="1"/>
    <xf numFmtId="196" fontId="138" fillId="0" borderId="208" xfId="158" applyFont="1" applyBorder="1"/>
    <xf numFmtId="196" fontId="138" fillId="0" borderId="206" xfId="158" applyFont="1" applyBorder="1" applyAlignment="1">
      <alignment horizontal="center" vertical="center" wrapText="1"/>
    </xf>
    <xf numFmtId="0" fontId="138" fillId="0" borderId="210" xfId="171" applyFont="1" applyBorder="1" applyAlignment="1">
      <alignment horizontal="center" vertical="center" wrapText="1"/>
    </xf>
    <xf numFmtId="0" fontId="138" fillId="0" borderId="208" xfId="171" applyFont="1" applyBorder="1" applyAlignment="1">
      <alignment horizontal="center" vertical="center"/>
    </xf>
    <xf numFmtId="199" fontId="138" fillId="0" borderId="207" xfId="158" applyNumberFormat="1" applyFont="1" applyBorder="1" applyAlignment="1">
      <alignment vertical="center"/>
    </xf>
    <xf numFmtId="199" fontId="138" fillId="0" borderId="209" xfId="158" applyNumberFormat="1" applyFont="1" applyBorder="1" applyAlignment="1">
      <alignment vertical="center"/>
    </xf>
    <xf numFmtId="199" fontId="138" fillId="0" borderId="245" xfId="158" applyNumberFormat="1" applyFont="1" applyBorder="1" applyAlignment="1">
      <alignment vertical="center"/>
    </xf>
    <xf numFmtId="0" fontId="138" fillId="0" borderId="205" xfId="171" applyFont="1" applyBorder="1" applyAlignment="1">
      <alignment vertical="center"/>
    </xf>
    <xf numFmtId="199" fontId="138" fillId="0" borderId="200" xfId="158" applyNumberFormat="1" applyFont="1" applyBorder="1" applyAlignment="1">
      <alignment vertical="center"/>
    </xf>
    <xf numFmtId="199" fontId="138" fillId="0" borderId="206" xfId="158" applyNumberFormat="1" applyFont="1" applyBorder="1" applyAlignment="1">
      <alignment vertical="center"/>
    </xf>
    <xf numFmtId="199" fontId="138" fillId="0" borderId="244" xfId="158" applyNumberFormat="1" applyFont="1" applyBorder="1" applyAlignment="1">
      <alignment vertical="center"/>
    </xf>
    <xf numFmtId="0" fontId="138" fillId="0" borderId="205" xfId="171" applyFont="1" applyBorder="1" applyAlignment="1">
      <alignment horizontal="right" vertical="center"/>
    </xf>
    <xf numFmtId="196" fontId="138" fillId="0" borderId="0" xfId="158" applyFont="1" applyAlignment="1">
      <alignment vertical="top"/>
    </xf>
    <xf numFmtId="196" fontId="138" fillId="0" borderId="0" xfId="158" applyFont="1" applyAlignment="1">
      <alignment vertical="top" wrapText="1"/>
    </xf>
    <xf numFmtId="196" fontId="138" fillId="0" borderId="0" xfId="158" applyFont="1" applyAlignment="1">
      <alignment horizontal="left" vertical="top" wrapText="1"/>
    </xf>
    <xf numFmtId="0" fontId="138" fillId="0" borderId="0" xfId="158" applyNumberFormat="1" applyFont="1"/>
    <xf numFmtId="0" fontId="162" fillId="0" borderId="0" xfId="172">
      <alignment vertical="center"/>
    </xf>
    <xf numFmtId="37" fontId="138" fillId="0" borderId="246" xfId="173" applyFont="1" applyBorder="1" applyAlignment="1">
      <alignment horizontal="center"/>
    </xf>
    <xf numFmtId="37" fontId="138" fillId="0" borderId="247" xfId="174" applyFont="1" applyBorder="1" applyAlignment="1">
      <alignment horizontal="left"/>
    </xf>
    <xf numFmtId="37" fontId="138" fillId="0" borderId="0" xfId="174" applyFont="1"/>
    <xf numFmtId="184" fontId="138" fillId="0" borderId="0" xfId="141" applyFont="1"/>
    <xf numFmtId="37" fontId="138" fillId="0" borderId="248" xfId="173" applyFont="1" applyBorder="1" applyAlignment="1">
      <alignment horizontal="center"/>
    </xf>
    <xf numFmtId="37" fontId="138" fillId="0" borderId="247" xfId="174" applyFont="1" applyBorder="1"/>
    <xf numFmtId="37" fontId="138" fillId="0" borderId="249" xfId="173" applyFont="1" applyBorder="1" applyAlignment="1">
      <alignment horizontal="center"/>
    </xf>
    <xf numFmtId="37" fontId="138" fillId="0" borderId="250" xfId="174" applyFont="1" applyBorder="1" applyAlignment="1">
      <alignment horizontal="left"/>
    </xf>
    <xf numFmtId="37" fontId="138" fillId="0" borderId="251" xfId="174" applyFont="1" applyBorder="1"/>
    <xf numFmtId="184" fontId="138" fillId="0" borderId="251" xfId="141" applyFont="1" applyBorder="1"/>
    <xf numFmtId="37" fontId="138" fillId="0" borderId="251" xfId="174" applyFont="1" applyBorder="1" applyAlignment="1">
      <alignment horizontal="left"/>
    </xf>
    <xf numFmtId="37" fontId="138" fillId="0" borderId="0" xfId="174" applyFont="1" applyProtection="1">
      <protection locked="0"/>
    </xf>
    <xf numFmtId="37" fontId="18" fillId="0" borderId="0" xfId="174" applyFont="1" applyAlignment="1" applyProtection="1">
      <alignment horizontal="left" vertical="center"/>
      <protection locked="0"/>
    </xf>
    <xf numFmtId="184" fontId="18" fillId="0" borderId="0" xfId="141" applyFont="1" applyAlignment="1">
      <alignment vertical="center"/>
    </xf>
    <xf numFmtId="37" fontId="18" fillId="0" borderId="0" xfId="174" applyFont="1" applyAlignment="1">
      <alignment horizontal="left" vertical="center"/>
    </xf>
    <xf numFmtId="37" fontId="138" fillId="0" borderId="0" xfId="174" applyFont="1" applyAlignment="1">
      <alignment horizontal="left" vertical="center"/>
    </xf>
    <xf numFmtId="37" fontId="146" fillId="0" borderId="0" xfId="174" applyFont="1" applyAlignment="1" applyProtection="1">
      <alignment horizontal="left" vertical="center"/>
      <protection locked="0"/>
    </xf>
    <xf numFmtId="37" fontId="138" fillId="0" borderId="0" xfId="174" applyFont="1" applyAlignment="1">
      <alignment horizontal="left"/>
    </xf>
    <xf numFmtId="37" fontId="138" fillId="0" borderId="253" xfId="174" applyFont="1" applyBorder="1"/>
    <xf numFmtId="37" fontId="138" fillId="0" borderId="255" xfId="174" applyFont="1" applyBorder="1"/>
    <xf numFmtId="37" fontId="138" fillId="0" borderId="256" xfId="174" applyFont="1" applyBorder="1" applyAlignment="1">
      <alignment horizontal="center"/>
    </xf>
    <xf numFmtId="37" fontId="138" fillId="0" borderId="259" xfId="174" applyFont="1" applyBorder="1"/>
    <xf numFmtId="37" fontId="138" fillId="0" borderId="261" xfId="174" applyFont="1" applyBorder="1" applyAlignment="1">
      <alignment horizontal="left" vertical="center"/>
    </xf>
    <xf numFmtId="37" fontId="138" fillId="0" borderId="262" xfId="174" applyFont="1" applyBorder="1" applyAlignment="1">
      <alignment vertical="center"/>
    </xf>
    <xf numFmtId="37" fontId="138" fillId="0" borderId="263" xfId="174" applyFont="1" applyBorder="1" applyAlignment="1">
      <alignment vertical="center"/>
    </xf>
    <xf numFmtId="200" fontId="138" fillId="0" borderId="255" xfId="141" applyNumberFormat="1" applyFont="1" applyBorder="1" applyAlignment="1">
      <alignment vertical="center"/>
    </xf>
    <xf numFmtId="37" fontId="138" fillId="0" borderId="255" xfId="174" applyFont="1" applyBorder="1" applyAlignment="1">
      <alignment vertical="center"/>
    </xf>
    <xf numFmtId="37" fontId="138" fillId="0" borderId="0" xfId="174" applyFont="1" applyAlignment="1">
      <alignment vertical="top"/>
    </xf>
    <xf numFmtId="37" fontId="138" fillId="0" borderId="264" xfId="174" applyFont="1" applyBorder="1" applyAlignment="1">
      <alignment horizontal="center" vertical="top"/>
    </xf>
    <xf numFmtId="184" fontId="138" fillId="0" borderId="265" xfId="141" applyFont="1" applyBorder="1" applyAlignment="1">
      <alignment vertical="top"/>
    </xf>
    <xf numFmtId="200" fontId="138" fillId="0" borderId="0" xfId="141" applyNumberFormat="1" applyFont="1" applyAlignment="1">
      <alignment vertical="top"/>
    </xf>
    <xf numFmtId="37" fontId="138" fillId="0" borderId="0" xfId="174" applyFont="1" applyAlignment="1">
      <alignment vertical="top" wrapText="1"/>
    </xf>
    <xf numFmtId="37" fontId="138" fillId="0" borderId="264" xfId="174" applyFont="1" applyBorder="1" applyAlignment="1">
      <alignment horizontal="center" vertical="center"/>
    </xf>
    <xf numFmtId="37" fontId="138" fillId="0" borderId="266" xfId="174" applyFont="1" applyBorder="1" applyAlignment="1">
      <alignment vertical="top"/>
    </xf>
    <xf numFmtId="184" fontId="138" fillId="0" borderId="262" xfId="141" applyFont="1" applyBorder="1" applyAlignment="1">
      <alignment vertical="top"/>
    </xf>
    <xf numFmtId="37" fontId="138" fillId="0" borderId="265" xfId="174" applyFont="1" applyBorder="1" applyAlignment="1">
      <alignment vertical="center"/>
    </xf>
    <xf numFmtId="200" fontId="138" fillId="0" borderId="0" xfId="141" applyNumberFormat="1" applyFont="1" applyAlignment="1">
      <alignment vertical="center"/>
    </xf>
    <xf numFmtId="37" fontId="138" fillId="0" borderId="256" xfId="174" applyFont="1" applyBorder="1" applyAlignment="1">
      <alignment vertical="top"/>
    </xf>
    <xf numFmtId="49" fontId="138" fillId="0" borderId="265" xfId="174" applyNumberFormat="1" applyFont="1" applyBorder="1" applyAlignment="1">
      <alignment vertical="top"/>
    </xf>
    <xf numFmtId="37" fontId="138" fillId="0" borderId="256" xfId="174" applyFont="1" applyBorder="1" applyAlignment="1">
      <alignment horizontal="center" vertical="top"/>
    </xf>
    <xf numFmtId="37" fontId="138" fillId="0" borderId="261" xfId="174" applyFont="1" applyBorder="1" applyAlignment="1">
      <alignment vertical="top"/>
    </xf>
    <xf numFmtId="37" fontId="138" fillId="0" borderId="262" xfId="174" applyFont="1" applyBorder="1" applyAlignment="1">
      <alignment horizontal="center" vertical="top"/>
    </xf>
    <xf numFmtId="37" fontId="138" fillId="0" borderId="0" xfId="174" applyFont="1" applyAlignment="1">
      <alignment vertical="center" wrapText="1"/>
    </xf>
    <xf numFmtId="184" fontId="138" fillId="0" borderId="265" xfId="141" applyFont="1" applyBorder="1" applyAlignment="1">
      <alignment vertical="center"/>
    </xf>
    <xf numFmtId="37" fontId="138" fillId="0" borderId="0" xfId="174" applyFont="1" applyAlignment="1">
      <alignment vertical="center"/>
    </xf>
    <xf numFmtId="37" fontId="163" fillId="0" borderId="264" xfId="174" applyFont="1" applyBorder="1" applyAlignment="1">
      <alignment vertical="top" wrapText="1"/>
    </xf>
    <xf numFmtId="202" fontId="138" fillId="0" borderId="0" xfId="174" applyNumberFormat="1" applyFont="1" applyAlignment="1">
      <alignment vertical="top" wrapText="1"/>
    </xf>
    <xf numFmtId="37" fontId="138" fillId="0" borderId="259" xfId="174" applyFont="1" applyBorder="1" applyAlignment="1">
      <alignment vertical="top"/>
    </xf>
    <xf numFmtId="49" fontId="138" fillId="0" borderId="260" xfId="174" applyNumberFormat="1" applyFont="1" applyBorder="1" applyAlignment="1">
      <alignment vertical="top"/>
    </xf>
    <xf numFmtId="49" fontId="138" fillId="0" borderId="267" xfId="174" applyNumberFormat="1" applyFont="1" applyBorder="1" applyAlignment="1">
      <alignment vertical="top"/>
    </xf>
    <xf numFmtId="201" fontId="138" fillId="0" borderId="251" xfId="141" applyNumberFormat="1" applyFont="1" applyBorder="1" applyAlignment="1">
      <alignment horizontal="right"/>
    </xf>
    <xf numFmtId="200" fontId="138" fillId="0" borderId="251" xfId="141" applyNumberFormat="1" applyFont="1" applyBorder="1" applyAlignment="1">
      <alignment vertical="top"/>
    </xf>
    <xf numFmtId="37" fontId="138" fillId="0" borderId="0" xfId="175" applyFont="1"/>
    <xf numFmtId="37" fontId="138" fillId="0" borderId="0" xfId="175" applyFont="1" applyAlignment="1">
      <alignment horizontal="left"/>
    </xf>
    <xf numFmtId="37" fontId="138" fillId="0" borderId="0" xfId="173" applyFont="1"/>
    <xf numFmtId="37" fontId="138" fillId="0" borderId="0" xfId="173" applyFont="1" applyAlignment="1">
      <alignment horizontal="right"/>
    </xf>
    <xf numFmtId="202" fontId="138" fillId="0" borderId="0" xfId="174" applyNumberFormat="1" applyFont="1"/>
    <xf numFmtId="37" fontId="164" fillId="0" borderId="0" xfId="175" applyFont="1"/>
    <xf numFmtId="202" fontId="138" fillId="0" borderId="0" xfId="175" applyNumberFormat="1" applyFont="1"/>
    <xf numFmtId="37" fontId="138" fillId="0" borderId="0" xfId="173" applyFont="1" applyAlignment="1">
      <alignment horizontal="left"/>
    </xf>
    <xf numFmtId="37" fontId="138" fillId="0" borderId="0" xfId="174" applyFont="1" applyAlignment="1">
      <alignment horizontal="center"/>
    </xf>
    <xf numFmtId="202" fontId="138" fillId="0" borderId="0" xfId="174" applyNumberFormat="1" applyFont="1" applyAlignment="1">
      <alignment horizontal="left"/>
    </xf>
    <xf numFmtId="184" fontId="138" fillId="0" borderId="0" xfId="141" applyFont="1" applyAlignment="1">
      <alignment horizontal="left"/>
    </xf>
    <xf numFmtId="0" fontId="138" fillId="0" borderId="0" xfId="137" applyFont="1"/>
    <xf numFmtId="37" fontId="138" fillId="0" borderId="246" xfId="176" applyFont="1" applyBorder="1" applyAlignment="1">
      <alignment horizontal="center"/>
    </xf>
    <xf numFmtId="37" fontId="138" fillId="0" borderId="0" xfId="176" applyFont="1"/>
    <xf numFmtId="37" fontId="138" fillId="0" borderId="268" xfId="176" applyFont="1" applyBorder="1" applyAlignment="1">
      <alignment horizontal="center"/>
    </xf>
    <xf numFmtId="37" fontId="138" fillId="0" borderId="269" xfId="176" applyFont="1" applyBorder="1" applyAlignment="1">
      <alignment horizontal="left"/>
    </xf>
    <xf numFmtId="37" fontId="138" fillId="0" borderId="270" xfId="176" applyFont="1" applyBorder="1"/>
    <xf numFmtId="37" fontId="138" fillId="0" borderId="249" xfId="176" applyFont="1" applyBorder="1" applyAlignment="1">
      <alignment horizontal="center"/>
    </xf>
    <xf numFmtId="37" fontId="138" fillId="0" borderId="251" xfId="176" applyFont="1" applyBorder="1" applyAlignment="1">
      <alignment horizontal="left"/>
    </xf>
    <xf numFmtId="37" fontId="138" fillId="0" borderId="251" xfId="176" applyFont="1" applyBorder="1"/>
    <xf numFmtId="37" fontId="138" fillId="0" borderId="271" xfId="176" applyFont="1" applyBorder="1" applyAlignment="1">
      <alignment horizontal="center"/>
    </xf>
    <xf numFmtId="37" fontId="96" fillId="0" borderId="272" xfId="176" applyFont="1" applyBorder="1" applyAlignment="1">
      <alignment horizontal="center"/>
    </xf>
    <xf numFmtId="37" fontId="138" fillId="0" borderId="273" xfId="176" applyFont="1" applyBorder="1"/>
    <xf numFmtId="39" fontId="138" fillId="0" borderId="251" xfId="140" applyFont="1" applyBorder="1"/>
    <xf numFmtId="37" fontId="138" fillId="0" borderId="253" xfId="176" applyFont="1" applyBorder="1" applyAlignment="1">
      <alignment horizontal="center"/>
    </xf>
    <xf numFmtId="37" fontId="138" fillId="0" borderId="274" xfId="176" applyFont="1" applyBorder="1" applyAlignment="1">
      <alignment horizontal="center" vertical="center"/>
    </xf>
    <xf numFmtId="37" fontId="138" fillId="0" borderId="276" xfId="176" applyFont="1" applyBorder="1"/>
    <xf numFmtId="37" fontId="138" fillId="0" borderId="259" xfId="176" applyFont="1" applyBorder="1"/>
    <xf numFmtId="37" fontId="138" fillId="0" borderId="260" xfId="176" applyFont="1" applyBorder="1" applyAlignment="1">
      <alignment horizontal="center" vertical="center"/>
    </xf>
    <xf numFmtId="37" fontId="138" fillId="0" borderId="277" xfId="176" applyFont="1" applyBorder="1" applyAlignment="1">
      <alignment horizontal="center" vertical="center"/>
    </xf>
    <xf numFmtId="37" fontId="138" fillId="0" borderId="259" xfId="176" applyFont="1" applyBorder="1" applyAlignment="1">
      <alignment horizontal="center" vertical="center"/>
    </xf>
    <xf numFmtId="0" fontId="138" fillId="0" borderId="257" xfId="142" applyNumberFormat="1" applyFont="1" applyBorder="1" applyAlignment="1">
      <alignment horizontal="center" wrapText="1"/>
    </xf>
    <xf numFmtId="39" fontId="138" fillId="0" borderId="278" xfId="140" applyFont="1" applyBorder="1" applyAlignment="1">
      <alignment horizontal="center" wrapText="1"/>
    </xf>
    <xf numFmtId="37" fontId="138" fillId="0" borderId="256" xfId="176" applyFont="1" applyBorder="1" applyAlignment="1">
      <alignment horizontal="center" vertical="center"/>
    </xf>
    <xf numFmtId="37" fontId="138" fillId="0" borderId="264" xfId="176" applyFont="1" applyBorder="1" applyAlignment="1">
      <alignment horizontal="right"/>
    </xf>
    <xf numFmtId="37" fontId="138" fillId="0" borderId="263" xfId="176" applyFont="1" applyBorder="1" applyAlignment="1">
      <alignment horizontal="right"/>
    </xf>
    <xf numFmtId="41" fontId="138" fillId="0" borderId="255" xfId="176" applyNumberFormat="1" applyFont="1" applyBorder="1" applyAlignment="1">
      <alignment horizontal="right"/>
    </xf>
    <xf numFmtId="41" fontId="138" fillId="0" borderId="255" xfId="140" applyNumberFormat="1" applyFont="1" applyBorder="1" applyAlignment="1">
      <alignment horizontal="right" wrapText="1"/>
    </xf>
    <xf numFmtId="39" fontId="138" fillId="0" borderId="255" xfId="140" applyFont="1" applyBorder="1" applyAlignment="1">
      <alignment wrapText="1"/>
    </xf>
    <xf numFmtId="39" fontId="167" fillId="39" borderId="0" xfId="140" applyFont="1" applyFill="1" applyAlignment="1">
      <alignment horizontal="left" vertical="center" wrapText="1"/>
    </xf>
    <xf numFmtId="37" fontId="138" fillId="0" borderId="265" xfId="176" applyFont="1" applyBorder="1" applyAlignment="1">
      <alignment vertical="center"/>
    </xf>
    <xf numFmtId="41" fontId="138" fillId="0" borderId="0" xfId="176" applyNumberFormat="1" applyFont="1" applyAlignment="1">
      <alignment horizontal="right" vertical="center"/>
    </xf>
    <xf numFmtId="41" fontId="138" fillId="0" borderId="0" xfId="140" applyNumberFormat="1" applyFont="1" applyAlignment="1">
      <alignment horizontal="right" vertical="center" wrapText="1"/>
    </xf>
    <xf numFmtId="39" fontId="138" fillId="0" borderId="0" xfId="140" applyFont="1" applyAlignment="1">
      <alignment wrapText="1"/>
    </xf>
    <xf numFmtId="37" fontId="138" fillId="0" borderId="0" xfId="176" applyFont="1" applyBorder="1" applyAlignment="1">
      <alignment horizontal="center"/>
    </xf>
    <xf numFmtId="37" fontId="138" fillId="0" borderId="256" xfId="176" applyFont="1" applyBorder="1" applyAlignment="1">
      <alignment horizontal="center"/>
    </xf>
    <xf numFmtId="37" fontId="138" fillId="0" borderId="265" xfId="176" applyFont="1" applyBorder="1" applyAlignment="1">
      <alignment horizontal="right"/>
    </xf>
    <xf numFmtId="41" fontId="138" fillId="0" borderId="0" xfId="176" applyNumberFormat="1" applyFont="1" applyAlignment="1">
      <alignment horizontal="right"/>
    </xf>
    <xf numFmtId="41" fontId="138" fillId="0" borderId="0" xfId="142" applyNumberFormat="1" applyFont="1" applyAlignment="1">
      <alignment horizontal="right" vertical="center" wrapText="1"/>
    </xf>
    <xf numFmtId="0" fontId="169" fillId="0" borderId="0" xfId="142" applyNumberFormat="1" applyFont="1" applyAlignment="1">
      <alignment vertical="center" wrapText="1"/>
    </xf>
    <xf numFmtId="39" fontId="138" fillId="0" borderId="0" xfId="140" applyFont="1" applyAlignment="1">
      <alignment vertical="center" wrapText="1"/>
    </xf>
    <xf numFmtId="203" fontId="138" fillId="0" borderId="256" xfId="142" applyNumberFormat="1" applyFont="1" applyBorder="1" applyAlignment="1">
      <alignment horizontal="center" vertical="center"/>
    </xf>
    <xf numFmtId="203" fontId="138" fillId="0" borderId="265" xfId="142" applyNumberFormat="1" applyFont="1" applyBorder="1" applyAlignment="1">
      <alignment vertical="center"/>
    </xf>
    <xf numFmtId="41" fontId="138" fillId="0" borderId="0" xfId="142" applyNumberFormat="1" applyFont="1" applyAlignment="1">
      <alignment horizontal="right" vertical="center"/>
    </xf>
    <xf numFmtId="203" fontId="138" fillId="0" borderId="264" xfId="142" applyNumberFormat="1" applyFont="1" applyBorder="1" applyAlignment="1">
      <alignment vertical="center"/>
    </xf>
    <xf numFmtId="203" fontId="138" fillId="0" borderId="0" xfId="142" applyNumberFormat="1" applyFont="1" applyAlignment="1">
      <alignment vertical="center"/>
    </xf>
    <xf numFmtId="37" fontId="138" fillId="0" borderId="259" xfId="176" applyFont="1" applyBorder="1" applyAlignment="1">
      <alignment horizontal="center"/>
    </xf>
    <xf numFmtId="37" fontId="138" fillId="0" borderId="260" xfId="176" applyFont="1" applyBorder="1" applyAlignment="1">
      <alignment horizontal="left"/>
    </xf>
    <xf numFmtId="37" fontId="138" fillId="0" borderId="267" xfId="176" applyFont="1" applyBorder="1" applyAlignment="1">
      <alignment horizontal="left"/>
    </xf>
    <xf numFmtId="37" fontId="138" fillId="0" borderId="0" xfId="177" applyFont="1"/>
    <xf numFmtId="37" fontId="138" fillId="0" borderId="0" xfId="177" applyFont="1" applyAlignment="1">
      <alignment horizontal="left"/>
    </xf>
    <xf numFmtId="37" fontId="138" fillId="0" borderId="255" xfId="177" applyFont="1" applyBorder="1" applyAlignment="1">
      <alignment horizontal="left"/>
    </xf>
    <xf numFmtId="0" fontId="138" fillId="0" borderId="255" xfId="140" applyNumberFormat="1" applyFont="1" applyBorder="1" applyAlignment="1">
      <alignment vertical="top"/>
    </xf>
    <xf numFmtId="202" fontId="138" fillId="0" borderId="0" xfId="176" applyNumberFormat="1" applyFont="1" applyAlignment="1">
      <alignment horizontal="left"/>
    </xf>
    <xf numFmtId="37" fontId="164" fillId="0" borderId="0" xfId="177" applyFont="1"/>
    <xf numFmtId="202" fontId="138" fillId="0" borderId="0" xfId="177" applyNumberFormat="1" applyFont="1"/>
    <xf numFmtId="0" fontId="138" fillId="0" borderId="0" xfId="140" applyNumberFormat="1" applyFont="1" applyAlignment="1">
      <alignment vertical="top"/>
    </xf>
    <xf numFmtId="39" fontId="138" fillId="0" borderId="0" xfId="178" applyFont="1"/>
    <xf numFmtId="37" fontId="138" fillId="0" borderId="0" xfId="178" applyNumberFormat="1" applyFont="1"/>
    <xf numFmtId="39" fontId="138" fillId="0" borderId="0" xfId="178" applyFont="1" applyAlignment="1">
      <alignment horizontal="left"/>
    </xf>
    <xf numFmtId="202" fontId="138" fillId="0" borderId="0" xfId="178" applyNumberFormat="1" applyFont="1"/>
    <xf numFmtId="39" fontId="142" fillId="0" borderId="0" xfId="178" applyFont="1"/>
    <xf numFmtId="202" fontId="138" fillId="0" borderId="0" xfId="176" applyNumberFormat="1" applyFont="1"/>
    <xf numFmtId="39" fontId="138" fillId="0" borderId="0" xfId="140" applyFont="1"/>
    <xf numFmtId="37" fontId="138" fillId="0" borderId="248" xfId="176" applyFont="1" applyBorder="1" applyAlignment="1">
      <alignment horizontal="center"/>
    </xf>
    <xf numFmtId="37" fontId="138" fillId="0" borderId="0" xfId="176" applyFont="1" applyAlignment="1">
      <alignment horizontal="left"/>
    </xf>
    <xf numFmtId="39" fontId="138" fillId="0" borderId="0" xfId="140" applyFont="1" applyAlignment="1">
      <alignment horizontal="center" vertical="center"/>
    </xf>
    <xf numFmtId="37" fontId="138" fillId="0" borderId="255" xfId="176" applyFont="1" applyBorder="1" applyAlignment="1">
      <alignment horizontal="right"/>
    </xf>
    <xf numFmtId="37" fontId="138" fillId="0" borderId="256" xfId="176" applyFont="1" applyBorder="1" applyAlignment="1">
      <alignment horizontal="left" vertical="center" wrapText="1"/>
    </xf>
    <xf numFmtId="41" fontId="138" fillId="0" borderId="265" xfId="176" applyNumberFormat="1" applyFont="1" applyBorder="1"/>
    <xf numFmtId="41" fontId="138" fillId="0" borderId="0" xfId="176" applyNumberFormat="1" applyFont="1"/>
    <xf numFmtId="37" fontId="138" fillId="0" borderId="256" xfId="176" applyFont="1" applyBorder="1" applyAlignment="1">
      <alignment horizontal="left"/>
    </xf>
    <xf numFmtId="37" fontId="138" fillId="0" borderId="264" xfId="176" applyFont="1" applyBorder="1" applyAlignment="1">
      <alignment horizontal="center"/>
    </xf>
    <xf numFmtId="41" fontId="138" fillId="0" borderId="265" xfId="176" applyNumberFormat="1" applyFont="1" applyBorder="1" applyAlignment="1">
      <alignment horizontal="right"/>
    </xf>
    <xf numFmtId="41" fontId="138" fillId="0" borderId="265" xfId="142" applyNumberFormat="1" applyFont="1" applyBorder="1"/>
    <xf numFmtId="41" fontId="138" fillId="0" borderId="0" xfId="142" applyNumberFormat="1" applyFont="1"/>
    <xf numFmtId="37" fontId="138" fillId="0" borderId="256" xfId="176" applyFont="1" applyBorder="1" applyAlignment="1">
      <alignment horizontal="left" vertical="center"/>
    </xf>
    <xf numFmtId="203" fontId="138" fillId="0" borderId="256" xfId="142" applyNumberFormat="1" applyFont="1" applyBorder="1" applyAlignment="1">
      <alignment vertical="center"/>
    </xf>
    <xf numFmtId="41" fontId="138" fillId="0" borderId="265" xfId="142" applyNumberFormat="1" applyFont="1" applyBorder="1" applyAlignment="1">
      <alignment vertical="center"/>
    </xf>
    <xf numFmtId="41" fontId="138" fillId="0" borderId="0" xfId="142" applyNumberFormat="1" applyFont="1" applyAlignment="1">
      <alignment vertical="center"/>
    </xf>
    <xf numFmtId="37" fontId="138" fillId="0" borderId="256" xfId="176" applyFont="1" applyBorder="1" applyAlignment="1">
      <alignment vertical="center"/>
    </xf>
    <xf numFmtId="41" fontId="138" fillId="0" borderId="265" xfId="176" applyNumberFormat="1" applyFont="1" applyBorder="1" applyAlignment="1">
      <alignment vertical="center"/>
    </xf>
    <xf numFmtId="41" fontId="138" fillId="0" borderId="0" xfId="176" applyNumberFormat="1" applyFont="1" applyAlignment="1">
      <alignment vertical="center"/>
    </xf>
    <xf numFmtId="203" fontId="138" fillId="0" borderId="259" xfId="142" applyNumberFormat="1" applyFont="1" applyBorder="1" applyAlignment="1">
      <alignment vertical="center"/>
    </xf>
    <xf numFmtId="41" fontId="138" fillId="0" borderId="267" xfId="142" applyNumberFormat="1" applyFont="1" applyBorder="1" applyAlignment="1">
      <alignment vertical="center"/>
    </xf>
    <xf numFmtId="41" fontId="138" fillId="0" borderId="251" xfId="142" applyNumberFormat="1" applyFont="1" applyBorder="1" applyAlignment="1">
      <alignment vertical="center"/>
    </xf>
    <xf numFmtId="41" fontId="138" fillId="0" borderId="251" xfId="176" applyNumberFormat="1" applyFont="1" applyBorder="1"/>
    <xf numFmtId="37" fontId="138" fillId="0" borderId="0" xfId="179" applyFont="1"/>
    <xf numFmtId="37" fontId="138" fillId="0" borderId="0" xfId="179" applyFont="1" applyAlignment="1">
      <alignment horizontal="right"/>
    </xf>
    <xf numFmtId="37" fontId="138" fillId="0" borderId="0" xfId="179" applyFont="1" applyAlignment="1">
      <alignment horizontal="left"/>
    </xf>
    <xf numFmtId="0" fontId="138" fillId="0" borderId="257" xfId="142" applyNumberFormat="1" applyFont="1" applyBorder="1" applyAlignment="1">
      <alignment horizontal="center" vertical="center" wrapText="1"/>
    </xf>
    <xf numFmtId="37" fontId="138" fillId="0" borderId="257" xfId="176" applyFont="1" applyBorder="1" applyAlignment="1">
      <alignment horizontal="center" vertical="center" wrapText="1"/>
    </xf>
    <xf numFmtId="41" fontId="138" fillId="0" borderId="263" xfId="176" applyNumberFormat="1" applyFont="1" applyBorder="1" applyAlignment="1">
      <alignment horizontal="right"/>
    </xf>
    <xf numFmtId="41" fontId="142" fillId="0" borderId="255" xfId="176" applyNumberFormat="1" applyFont="1" applyBorder="1"/>
    <xf numFmtId="41" fontId="138" fillId="0" borderId="255" xfId="140" applyNumberFormat="1" applyFont="1" applyBorder="1" applyAlignment="1">
      <alignment wrapText="1"/>
    </xf>
    <xf numFmtId="41" fontId="138" fillId="0" borderId="0" xfId="140" applyNumberFormat="1" applyFont="1" applyAlignment="1">
      <alignment wrapText="1"/>
    </xf>
    <xf numFmtId="41" fontId="138" fillId="0" borderId="0" xfId="142" applyNumberFormat="1" applyFont="1" applyAlignment="1">
      <alignment vertical="center" wrapText="1"/>
    </xf>
    <xf numFmtId="37" fontId="138" fillId="0" borderId="0" xfId="176" applyFont="1" applyAlignment="1">
      <alignment vertical="center"/>
    </xf>
    <xf numFmtId="204" fontId="138" fillId="0" borderId="0" xfId="140" applyNumberFormat="1" applyFont="1" applyAlignment="1">
      <alignment horizontal="left"/>
    </xf>
    <xf numFmtId="204" fontId="138" fillId="0" borderId="0" xfId="140" applyNumberFormat="1" applyFont="1"/>
    <xf numFmtId="204" fontId="76" fillId="0" borderId="0" xfId="140" applyNumberFormat="1" applyFont="1" applyAlignment="1">
      <alignment horizontal="left"/>
    </xf>
    <xf numFmtId="39" fontId="76" fillId="0" borderId="0" xfId="140" applyFont="1"/>
    <xf numFmtId="204" fontId="76" fillId="0" borderId="0" xfId="140" applyNumberFormat="1" applyFont="1"/>
    <xf numFmtId="39" fontId="170" fillId="0" borderId="0" xfId="140" applyFont="1" applyAlignment="1">
      <alignment vertical="center"/>
    </xf>
    <xf numFmtId="0" fontId="138" fillId="0" borderId="200" xfId="158" applyNumberFormat="1" applyFont="1" applyBorder="1" applyAlignment="1">
      <alignment horizontal="center" vertical="center"/>
    </xf>
    <xf numFmtId="0" fontId="54" fillId="0" borderId="0" xfId="180" applyFont="1">
      <alignment vertical="center"/>
    </xf>
    <xf numFmtId="0" fontId="138" fillId="0" borderId="0" xfId="180" applyFont="1" applyAlignment="1">
      <alignment horizontal="justify" vertical="center" wrapText="1"/>
    </xf>
    <xf numFmtId="0" fontId="138" fillId="0" borderId="0" xfId="180" applyFont="1" applyAlignment="1">
      <alignment vertical="center" wrapText="1"/>
    </xf>
    <xf numFmtId="0" fontId="54" fillId="0" borderId="0" xfId="180" applyFont="1" applyAlignment="1"/>
    <xf numFmtId="0" fontId="171" fillId="0" borderId="0" xfId="180" applyFont="1" applyAlignment="1">
      <alignment vertical="center" wrapText="1"/>
    </xf>
    <xf numFmtId="0" fontId="138" fillId="0" borderId="202" xfId="158" applyNumberFormat="1" applyFont="1" applyBorder="1" applyAlignment="1">
      <alignment horizontal="center" vertical="center"/>
    </xf>
    <xf numFmtId="0" fontId="138" fillId="0" borderId="201" xfId="180" applyFont="1" applyBorder="1">
      <alignment vertical="center"/>
    </xf>
    <xf numFmtId="0" fontId="138" fillId="0" borderId="0" xfId="180" applyFont="1" applyAlignment="1">
      <alignment wrapText="1"/>
    </xf>
    <xf numFmtId="0" fontId="138" fillId="0" borderId="205" xfId="180" applyFont="1" applyBorder="1" applyAlignment="1">
      <alignment horizontal="center" vertical="center" wrapText="1"/>
    </xf>
    <xf numFmtId="0" fontId="138" fillId="0" borderId="200" xfId="180" applyFont="1" applyBorder="1" applyAlignment="1">
      <alignment horizontal="center" vertical="center" wrapText="1"/>
    </xf>
    <xf numFmtId="0" fontId="139" fillId="0" borderId="0" xfId="180" applyFont="1" applyAlignment="1">
      <alignment horizontal="center" vertical="center"/>
    </xf>
    <xf numFmtId="0" fontId="15" fillId="0" borderId="0" xfId="180" applyFont="1" applyAlignment="1">
      <alignment horizontal="center" vertical="center"/>
    </xf>
    <xf numFmtId="0" fontId="138" fillId="0" borderId="208" xfId="180" applyFont="1" applyBorder="1" applyAlignment="1">
      <alignment horizontal="center" vertical="center" wrapText="1"/>
    </xf>
    <xf numFmtId="0" fontId="139" fillId="0" borderId="207" xfId="180" applyFont="1" applyBorder="1" applyAlignment="1">
      <alignment horizontal="center" vertical="center" wrapText="1"/>
    </xf>
    <xf numFmtId="0" fontId="138" fillId="0" borderId="207" xfId="180" applyFont="1" applyBorder="1" applyAlignment="1">
      <alignment horizontal="center" vertical="center" wrapText="1"/>
    </xf>
    <xf numFmtId="0" fontId="54" fillId="0" borderId="0" xfId="180" applyFont="1" applyAlignment="1">
      <alignment horizontal="center" vertical="center"/>
    </xf>
    <xf numFmtId="0" fontId="54" fillId="0" borderId="205" xfId="180" applyFont="1" applyBorder="1" applyAlignment="1">
      <alignment vertical="center" wrapText="1"/>
    </xf>
    <xf numFmtId="0" fontId="142" fillId="0" borderId="200" xfId="180" applyFont="1" applyBorder="1" applyAlignment="1">
      <alignment horizontal="justify" vertical="center" wrapText="1"/>
    </xf>
    <xf numFmtId="0" fontId="144" fillId="0" borderId="200" xfId="180" applyFont="1" applyBorder="1" applyAlignment="1">
      <alignment horizontal="center" vertical="center" wrapText="1"/>
    </xf>
    <xf numFmtId="0" fontId="54" fillId="0" borderId="203" xfId="180" applyFont="1" applyBorder="1" applyAlignment="1">
      <alignment vertical="center" wrapText="1"/>
    </xf>
    <xf numFmtId="0" fontId="142" fillId="0" borderId="0" xfId="180" applyFont="1" applyAlignment="1">
      <alignment horizontal="justify" vertical="center" wrapText="1"/>
    </xf>
    <xf numFmtId="0" fontId="144" fillId="0" borderId="0" xfId="180" applyFont="1" applyAlignment="1">
      <alignment horizontal="center" vertical="center" wrapText="1"/>
    </xf>
    <xf numFmtId="0" fontId="54" fillId="0" borderId="0" xfId="180" applyFont="1" applyAlignment="1">
      <alignment vertical="center" wrapText="1"/>
    </xf>
    <xf numFmtId="0" fontId="138" fillId="0" borderId="0" xfId="180" applyFont="1" applyAlignment="1">
      <alignment horizontal="left"/>
    </xf>
    <xf numFmtId="0" fontId="138" fillId="0" borderId="0" xfId="180" applyFont="1" applyAlignment="1">
      <alignment horizontal="justify" wrapText="1"/>
    </xf>
    <xf numFmtId="0" fontId="139" fillId="0" borderId="0" xfId="180" applyFont="1">
      <alignment vertical="center"/>
    </xf>
    <xf numFmtId="0" fontId="172" fillId="0" borderId="0" xfId="180" applyFont="1">
      <alignment vertical="center"/>
    </xf>
    <xf numFmtId="0" fontId="96" fillId="0" borderId="0" xfId="180" applyFont="1" applyAlignment="1">
      <alignment horizontal="justify" wrapText="1"/>
    </xf>
    <xf numFmtId="0" fontId="172" fillId="0" borderId="0" xfId="180" applyFont="1" applyAlignment="1">
      <alignment wrapText="1"/>
    </xf>
    <xf numFmtId="0" fontId="162" fillId="0" borderId="0" xfId="180">
      <alignment vertical="center"/>
    </xf>
    <xf numFmtId="0" fontId="138" fillId="0" borderId="201" xfId="158" applyNumberFormat="1" applyFont="1" applyBorder="1" applyAlignment="1">
      <alignment horizontal="justify"/>
    </xf>
    <xf numFmtId="0" fontId="138" fillId="0" borderId="0" xfId="158" applyNumberFormat="1" applyFont="1" applyAlignment="1">
      <alignment horizontal="justify"/>
    </xf>
    <xf numFmtId="0" fontId="138" fillId="0" borderId="0" xfId="181" applyFont="1" applyAlignment="1">
      <alignment wrapText="1"/>
    </xf>
    <xf numFmtId="0" fontId="54" fillId="0" borderId="0" xfId="181" applyFont="1">
      <alignment vertical="center"/>
    </xf>
    <xf numFmtId="0" fontId="138" fillId="0" borderId="201" xfId="181" applyFont="1" applyBorder="1" applyAlignment="1"/>
    <xf numFmtId="0" fontId="138" fillId="0" borderId="200" xfId="181" applyFont="1" applyBorder="1" applyAlignment="1">
      <alignment horizontal="center" vertical="center" wrapText="1"/>
    </xf>
    <xf numFmtId="0" fontId="138" fillId="0" borderId="206" xfId="181" applyFont="1" applyBorder="1" applyAlignment="1">
      <alignment horizontal="center" vertical="center" wrapText="1"/>
    </xf>
    <xf numFmtId="0" fontId="54" fillId="0" borderId="0" xfId="181" applyFont="1" applyAlignment="1">
      <alignment horizontal="center" vertical="center"/>
    </xf>
    <xf numFmtId="0" fontId="138" fillId="0" borderId="200" xfId="181" applyFont="1" applyBorder="1" applyAlignment="1">
      <alignment horizontal="justify" vertical="center" wrapText="1"/>
    </xf>
    <xf numFmtId="0" fontId="144" fillId="0" borderId="200" xfId="181" applyFont="1" applyBorder="1" applyAlignment="1">
      <alignment horizontal="center" vertical="center" wrapText="1"/>
    </xf>
    <xf numFmtId="0" fontId="144" fillId="0" borderId="206" xfId="181" applyFont="1" applyBorder="1" applyAlignment="1">
      <alignment horizontal="center" vertical="center" wrapText="1"/>
    </xf>
    <xf numFmtId="0" fontId="138" fillId="0" borderId="200" xfId="181" applyFont="1" applyBorder="1" applyAlignment="1">
      <alignment horizontal="left" vertical="center" wrapText="1"/>
    </xf>
    <xf numFmtId="0" fontId="144" fillId="0" borderId="202" xfId="181" applyFont="1" applyBorder="1" applyAlignment="1">
      <alignment horizontal="center" vertical="center" wrapText="1"/>
    </xf>
    <xf numFmtId="0" fontId="144" fillId="0" borderId="279" xfId="181" applyFont="1" applyBorder="1" applyAlignment="1">
      <alignment horizontal="center" vertical="center" wrapText="1"/>
    </xf>
    <xf numFmtId="0" fontId="54" fillId="0" borderId="0" xfId="181" applyFont="1" applyAlignment="1">
      <alignment wrapText="1"/>
    </xf>
    <xf numFmtId="0" fontId="162" fillId="0" borderId="0" xfId="181">
      <alignment vertical="center"/>
    </xf>
    <xf numFmtId="0" fontId="138" fillId="0" borderId="206" xfId="158" applyNumberFormat="1" applyFont="1" applyBorder="1" applyAlignment="1">
      <alignment horizontal="justify"/>
    </xf>
    <xf numFmtId="0" fontId="54" fillId="0" borderId="0" xfId="182">
      <alignment vertical="center"/>
    </xf>
    <xf numFmtId="0" fontId="138" fillId="0" borderId="0" xfId="182" applyFont="1" applyAlignment="1">
      <alignment horizontal="justify" wrapText="1"/>
    </xf>
    <xf numFmtId="0" fontId="138" fillId="0" borderId="201" xfId="182" applyFont="1" applyBorder="1" applyAlignment="1"/>
    <xf numFmtId="0" fontId="138" fillId="0" borderId="201" xfId="182" applyFont="1" applyBorder="1" applyAlignment="1">
      <alignment horizontal="justify" wrapText="1"/>
    </xf>
    <xf numFmtId="0" fontId="138" fillId="0" borderId="279" xfId="158" applyNumberFormat="1" applyFont="1" applyBorder="1" applyAlignment="1">
      <alignment horizontal="justify"/>
    </xf>
    <xf numFmtId="0" fontId="138" fillId="0" borderId="0" xfId="182" applyFont="1" applyAlignment="1">
      <alignment wrapText="1"/>
    </xf>
    <xf numFmtId="0" fontId="54" fillId="0" borderId="0" xfId="182" applyAlignment="1">
      <alignment horizontal="center" vertical="center"/>
    </xf>
    <xf numFmtId="0" fontId="138" fillId="0" borderId="209" xfId="182" applyFont="1" applyBorder="1" applyAlignment="1">
      <alignment horizontal="center" vertical="center"/>
    </xf>
    <xf numFmtId="0" fontId="143" fillId="0" borderId="209" xfId="182" applyFont="1" applyBorder="1" applyAlignment="1">
      <alignment horizontal="center" vertical="center" wrapText="1"/>
    </xf>
    <xf numFmtId="0" fontId="143" fillId="0" borderId="206" xfId="182" applyFont="1" applyBorder="1" applyAlignment="1">
      <alignment horizontal="center" vertical="center" wrapText="1"/>
    </xf>
    <xf numFmtId="0" fontId="138" fillId="0" borderId="0" xfId="182" applyFont="1" applyAlignment="1">
      <alignment horizontal="center" vertical="center" wrapText="1"/>
    </xf>
    <xf numFmtId="0" fontId="144" fillId="0" borderId="207" xfId="182" applyFont="1" applyBorder="1" applyAlignment="1">
      <alignment horizontal="center" wrapText="1"/>
    </xf>
    <xf numFmtId="0" fontId="138" fillId="0" borderId="204" xfId="182" applyFont="1" applyBorder="1" applyAlignment="1">
      <alignment horizontal="center" vertical="center" wrapText="1"/>
    </xf>
    <xf numFmtId="0" fontId="142" fillId="0" borderId="205" xfId="182" applyFont="1" applyBorder="1" applyAlignment="1">
      <alignment horizontal="justify" wrapText="1"/>
    </xf>
    <xf numFmtId="0" fontId="144" fillId="0" borderId="200" xfId="182" applyFont="1" applyBorder="1" applyAlignment="1">
      <alignment horizontal="center" wrapText="1"/>
    </xf>
    <xf numFmtId="0" fontId="142" fillId="0" borderId="210" xfId="182" applyFont="1" applyBorder="1" applyAlignment="1">
      <alignment horizontal="justify" wrapText="1"/>
    </xf>
    <xf numFmtId="0" fontId="144" fillId="0" borderId="206" xfId="182" applyFont="1" applyBorder="1" applyAlignment="1">
      <alignment horizontal="center" wrapText="1"/>
    </xf>
    <xf numFmtId="0" fontId="144" fillId="0" borderId="279" xfId="182" applyFont="1" applyBorder="1" applyAlignment="1">
      <alignment horizontal="center" wrapText="1"/>
    </xf>
    <xf numFmtId="0" fontId="142" fillId="0" borderId="0" xfId="182" applyFont="1" applyAlignment="1">
      <alignment horizontal="justify" wrapText="1"/>
    </xf>
    <xf numFmtId="0" fontId="144" fillId="0" borderId="0" xfId="182" applyFont="1" applyAlignment="1">
      <alignment horizontal="center" wrapText="1"/>
    </xf>
    <xf numFmtId="196" fontId="164" fillId="0" borderId="210" xfId="158" applyFont="1" applyBorder="1" applyAlignment="1">
      <alignment vertical="center"/>
    </xf>
    <xf numFmtId="0" fontId="144" fillId="0" borderId="210" xfId="182" applyFont="1" applyBorder="1" applyAlignment="1">
      <alignment horizontal="center" wrapText="1"/>
    </xf>
    <xf numFmtId="196" fontId="164" fillId="0" borderId="0" xfId="158" applyFont="1" applyAlignment="1">
      <alignment vertical="center"/>
    </xf>
    <xf numFmtId="196" fontId="142" fillId="0" borderId="0" xfId="158" applyFont="1" applyAlignment="1">
      <alignment horizontal="right" vertical="center"/>
    </xf>
    <xf numFmtId="196" fontId="142" fillId="0" borderId="0" xfId="158" applyFont="1" applyAlignment="1">
      <alignment horizontal="left" vertical="center"/>
    </xf>
    <xf numFmtId="196" fontId="142" fillId="0" borderId="0" xfId="158" applyFont="1" applyAlignment="1">
      <alignment vertical="center"/>
    </xf>
    <xf numFmtId="196" fontId="142" fillId="0" borderId="0" xfId="158" applyFont="1"/>
    <xf numFmtId="0" fontId="138" fillId="0" borderId="0" xfId="182" applyFont="1" applyAlignment="1"/>
    <xf numFmtId="0" fontId="54" fillId="0" borderId="0" xfId="182" applyAlignment="1">
      <alignment wrapText="1"/>
    </xf>
    <xf numFmtId="0" fontId="138" fillId="0" borderId="0" xfId="183" applyFont="1" applyAlignment="1">
      <alignment horizontal="center" vertical="center"/>
    </xf>
    <xf numFmtId="0" fontId="54" fillId="0" borderId="0" xfId="183">
      <alignment vertical="center"/>
    </xf>
    <xf numFmtId="0" fontId="138" fillId="0" borderId="0" xfId="183" applyFont="1" applyAlignment="1">
      <alignment horizontal="justify"/>
    </xf>
    <xf numFmtId="0" fontId="138" fillId="0" borderId="201" xfId="183" applyFont="1" applyBorder="1" applyAlignment="1"/>
    <xf numFmtId="0" fontId="138" fillId="0" borderId="209" xfId="183" applyFont="1" applyBorder="1" applyAlignment="1"/>
    <xf numFmtId="0" fontId="142" fillId="0" borderId="0" xfId="183" applyFont="1" applyAlignment="1">
      <alignment horizontal="center" wrapText="1"/>
    </xf>
    <xf numFmtId="0" fontId="143" fillId="0" borderId="0" xfId="183" applyFont="1" applyAlignment="1">
      <alignment horizontal="right"/>
    </xf>
    <xf numFmtId="0" fontId="143" fillId="0" borderId="200" xfId="183" applyFont="1" applyBorder="1" applyAlignment="1">
      <alignment horizontal="center" vertical="center" wrapText="1"/>
    </xf>
    <xf numFmtId="0" fontId="143" fillId="0" borderId="206" xfId="183" applyFont="1" applyBorder="1" applyAlignment="1">
      <alignment horizontal="center" vertical="center" wrapText="1"/>
    </xf>
    <xf numFmtId="0" fontId="54" fillId="0" borderId="0" xfId="183" applyAlignment="1">
      <alignment horizontal="center" vertical="center"/>
    </xf>
    <xf numFmtId="0" fontId="142" fillId="0" borderId="200" xfId="183" applyFont="1" applyBorder="1" applyAlignment="1">
      <alignment horizontal="center" vertical="center" wrapText="1"/>
    </xf>
    <xf numFmtId="0" fontId="144" fillId="0" borderId="200" xfId="183" applyFont="1" applyBorder="1" applyAlignment="1">
      <alignment horizontal="center" wrapText="1"/>
    </xf>
    <xf numFmtId="0" fontId="143" fillId="0" borderId="208" xfId="183" applyFont="1" applyBorder="1" applyAlignment="1">
      <alignment horizontal="justify" vertical="center" wrapText="1"/>
    </xf>
    <xf numFmtId="196" fontId="142" fillId="0" borderId="204" xfId="158" applyFont="1" applyBorder="1" applyAlignment="1">
      <alignment vertical="center"/>
    </xf>
    <xf numFmtId="196" fontId="142" fillId="0" borderId="210" xfId="158" applyFont="1" applyBorder="1"/>
    <xf numFmtId="196" fontId="142" fillId="0" borderId="210" xfId="158" applyFont="1" applyBorder="1" applyAlignment="1">
      <alignment horizontal="right" vertical="center"/>
    </xf>
    <xf numFmtId="196" fontId="142" fillId="0" borderId="210" xfId="158" applyFont="1" applyBorder="1" applyAlignment="1">
      <alignment vertical="center"/>
    </xf>
    <xf numFmtId="196" fontId="142" fillId="0" borderId="210" xfId="158" applyFont="1" applyBorder="1" applyAlignment="1">
      <alignment horizontal="right"/>
    </xf>
    <xf numFmtId="196" fontId="143" fillId="0" borderId="0" xfId="158" applyFont="1" applyAlignment="1">
      <alignment horizontal="left" vertical="center"/>
    </xf>
    <xf numFmtId="196" fontId="143" fillId="0" borderId="0" xfId="158" applyFont="1" applyAlignment="1">
      <alignment vertical="center"/>
    </xf>
    <xf numFmtId="196" fontId="143" fillId="0" borderId="0" xfId="158" applyFont="1"/>
    <xf numFmtId="0" fontId="172" fillId="0" borderId="0" xfId="183" applyFont="1">
      <alignment vertical="center"/>
    </xf>
    <xf numFmtId="0" fontId="54" fillId="0" borderId="0" xfId="183" applyAlignment="1">
      <alignment wrapText="1"/>
    </xf>
    <xf numFmtId="0" fontId="144" fillId="0" borderId="206" xfId="183" applyFont="1" applyBorder="1" applyAlignment="1">
      <alignment horizontal="center" wrapText="1"/>
    </xf>
    <xf numFmtId="0" fontId="142" fillId="0" borderId="0" xfId="184" applyFont="1"/>
    <xf numFmtId="0" fontId="142" fillId="0" borderId="200" xfId="184" applyFont="1" applyBorder="1" applyAlignment="1">
      <alignment horizontal="center"/>
    </xf>
    <xf numFmtId="0" fontId="142" fillId="0" borderId="200" xfId="184" applyFont="1" applyBorder="1" applyAlignment="1">
      <alignment horizontal="center" vertical="center"/>
    </xf>
    <xf numFmtId="0" fontId="142" fillId="0" borderId="204" xfId="184" applyFont="1" applyBorder="1"/>
    <xf numFmtId="0" fontId="142" fillId="0" borderId="207" xfId="184" applyFont="1" applyBorder="1" applyAlignment="1" applyProtection="1">
      <alignment horizontal="center" vertical="center"/>
      <protection locked="0"/>
    </xf>
    <xf numFmtId="0" fontId="118" fillId="0" borderId="206" xfId="184" applyFont="1" applyBorder="1" applyAlignment="1">
      <alignment horizontal="left"/>
    </xf>
    <xf numFmtId="0" fontId="178" fillId="0" borderId="210" xfId="184" applyFont="1" applyBorder="1"/>
    <xf numFmtId="0" fontId="142" fillId="0" borderId="205" xfId="184" applyFont="1" applyBorder="1"/>
    <xf numFmtId="0" fontId="142" fillId="0" borderId="0" xfId="184" applyFont="1" applyAlignment="1">
      <alignment horizontal="center" vertical="center"/>
    </xf>
    <xf numFmtId="0" fontId="142" fillId="0" borderId="203" xfId="184" applyFont="1" applyBorder="1"/>
    <xf numFmtId="0" fontId="142" fillId="0" borderId="0" xfId="184" applyFont="1" applyAlignment="1">
      <alignment horizontal="center"/>
    </xf>
    <xf numFmtId="0" fontId="143" fillId="0" borderId="202" xfId="184" applyFont="1" applyBorder="1"/>
    <xf numFmtId="0" fontId="143" fillId="0" borderId="201" xfId="184" applyFont="1" applyBorder="1" applyAlignment="1" applyProtection="1">
      <alignment horizontal="center"/>
      <protection locked="0"/>
    </xf>
    <xf numFmtId="0" fontId="143" fillId="0" borderId="209" xfId="184" applyFont="1" applyBorder="1"/>
    <xf numFmtId="0" fontId="143" fillId="0" borderId="207" xfId="184" applyFont="1" applyBorder="1" applyAlignment="1">
      <alignment horizontal="center" vertical="center"/>
    </xf>
    <xf numFmtId="206" fontId="143" fillId="0" borderId="201" xfId="152" applyNumberFormat="1" applyFont="1" applyBorder="1" applyAlignment="1">
      <alignment horizontal="right"/>
    </xf>
    <xf numFmtId="206" fontId="143" fillId="0" borderId="280" xfId="152" applyNumberFormat="1" applyFont="1" applyBorder="1" applyAlignment="1">
      <alignment horizontal="right"/>
    </xf>
    <xf numFmtId="206" fontId="143" fillId="0" borderId="201" xfId="152" applyNumberFormat="1" applyFont="1" applyBorder="1"/>
    <xf numFmtId="206" fontId="143" fillId="0" borderId="280" xfId="152" applyNumberFormat="1" applyFont="1" applyBorder="1"/>
    <xf numFmtId="206" fontId="142" fillId="0" borderId="201" xfId="152" applyNumberFormat="1" applyFont="1" applyBorder="1" applyAlignment="1">
      <alignment horizontal="right"/>
    </xf>
    <xf numFmtId="206" fontId="142" fillId="0" borderId="280" xfId="152" applyNumberFormat="1" applyFont="1" applyBorder="1" applyAlignment="1">
      <alignment horizontal="right"/>
    </xf>
    <xf numFmtId="206" fontId="142" fillId="0" borderId="201" xfId="184" applyNumberFormat="1" applyFont="1" applyBorder="1"/>
    <xf numFmtId="206" fontId="142" fillId="0" borderId="280" xfId="184" applyNumberFormat="1" applyFont="1" applyBorder="1"/>
    <xf numFmtId="206" fontId="142" fillId="0" borderId="209" xfId="152" applyNumberFormat="1" applyFont="1" applyBorder="1" applyAlignment="1">
      <alignment horizontal="right"/>
    </xf>
    <xf numFmtId="207" fontId="142" fillId="0" borderId="0" xfId="152" applyNumberFormat="1" applyFont="1"/>
    <xf numFmtId="0" fontId="138" fillId="0" borderId="0" xfId="184" applyFont="1" applyAlignment="1" applyProtection="1">
      <alignment horizontal="left"/>
      <protection locked="0"/>
    </xf>
    <xf numFmtId="0" fontId="138" fillId="0" borderId="0" xfId="184" applyFont="1"/>
    <xf numFmtId="0" fontId="138" fillId="0" borderId="0" xfId="184" applyFont="1" applyAlignment="1">
      <alignment horizontal="left"/>
    </xf>
    <xf numFmtId="0" fontId="77" fillId="0" borderId="0" xfId="184"/>
    <xf numFmtId="0" fontId="138" fillId="0" borderId="0" xfId="184" applyFont="1" applyAlignment="1">
      <alignment horizontal="right"/>
    </xf>
    <xf numFmtId="0" fontId="138" fillId="0" borderId="0" xfId="184" applyFont="1" applyAlignment="1" applyProtection="1">
      <alignment horizontal="right"/>
      <protection locked="0"/>
    </xf>
    <xf numFmtId="0" fontId="143" fillId="0" borderId="0" xfId="184" applyFont="1"/>
    <xf numFmtId="0" fontId="143" fillId="0" borderId="0" xfId="184" applyFont="1" applyAlignment="1">
      <alignment horizontal="center"/>
    </xf>
    <xf numFmtId="0" fontId="180" fillId="0" borderId="0" xfId="184" applyFont="1"/>
    <xf numFmtId="0" fontId="110" fillId="0" borderId="0" xfId="184" applyFont="1"/>
    <xf numFmtId="0" fontId="181" fillId="0" borderId="0" xfId="184" applyFont="1"/>
    <xf numFmtId="0" fontId="143" fillId="0" borderId="279" xfId="184" applyFont="1" applyBorder="1"/>
    <xf numFmtId="0" fontId="143" fillId="0" borderId="201" xfId="184" applyFont="1" applyBorder="1" applyAlignment="1" applyProtection="1">
      <alignment horizontal="center" vertical="center"/>
      <protection locked="0"/>
    </xf>
    <xf numFmtId="206" fontId="143" fillId="0" borderId="201" xfId="184" applyNumberFormat="1" applyFont="1" applyBorder="1"/>
    <xf numFmtId="0" fontId="47" fillId="0" borderId="30" xfId="96" applyFont="1" applyBorder="1" applyAlignment="1">
      <alignment horizontal="distributed"/>
    </xf>
    <xf numFmtId="0" fontId="47" fillId="0" borderId="0" xfId="96" applyFont="1" applyAlignment="1">
      <alignment horizontal="distributed"/>
    </xf>
    <xf numFmtId="0" fontId="47" fillId="0" borderId="3" xfId="96" applyFont="1" applyBorder="1" applyAlignment="1">
      <alignment horizontal="distributed"/>
    </xf>
    <xf numFmtId="0" fontId="19" fillId="0" borderId="77" xfId="96" applyBorder="1"/>
    <xf numFmtId="0" fontId="182" fillId="0" borderId="218" xfId="96" applyFont="1" applyBorder="1" applyAlignment="1">
      <alignment horizontal="centerContinuous" vertical="center"/>
    </xf>
    <xf numFmtId="0" fontId="182" fillId="0" borderId="0" xfId="96" applyFont="1" applyAlignment="1">
      <alignment horizontal="centerContinuous" vertical="center"/>
    </xf>
    <xf numFmtId="0" fontId="183" fillId="0" borderId="0" xfId="96" applyFont="1" applyAlignment="1">
      <alignment horizontal="centerContinuous" vertical="center"/>
    </xf>
    <xf numFmtId="0" fontId="184" fillId="0" borderId="0" xfId="96" applyFont="1" applyAlignment="1">
      <alignment horizontal="centerContinuous" vertical="center"/>
    </xf>
    <xf numFmtId="0" fontId="183" fillId="0" borderId="0" xfId="96" applyFont="1"/>
    <xf numFmtId="0" fontId="61" fillId="0" borderId="251" xfId="96" applyFont="1" applyBorder="1" applyAlignment="1">
      <alignment horizontal="left"/>
    </xf>
    <xf numFmtId="0" fontId="19" fillId="0" borderId="251" xfId="96" applyBorder="1" applyAlignment="1">
      <alignment horizontal="centerContinuous"/>
    </xf>
    <xf numFmtId="0" fontId="19" fillId="0" borderId="0" xfId="96" applyAlignment="1">
      <alignment horizontal="centerContinuous"/>
    </xf>
    <xf numFmtId="0" fontId="61" fillId="0" borderId="251" xfId="96" applyFont="1" applyBorder="1" applyAlignment="1">
      <alignment horizontal="centerContinuous"/>
    </xf>
    <xf numFmtId="0" fontId="47" fillId="0" borderId="0" xfId="96" applyFont="1" applyAlignment="1">
      <alignment horizontal="left"/>
    </xf>
    <xf numFmtId="0" fontId="47" fillId="0" borderId="251" xfId="185" applyFont="1" applyBorder="1" applyAlignment="1">
      <alignment horizontal="right"/>
    </xf>
    <xf numFmtId="0" fontId="47" fillId="0" borderId="30" xfId="96" applyFont="1" applyBorder="1" applyAlignment="1">
      <alignment horizontal="centerContinuous" vertical="center"/>
    </xf>
    <xf numFmtId="0" fontId="47" fillId="0" borderId="141" xfId="96" applyFont="1" applyBorder="1" applyAlignment="1">
      <alignment horizontal="center" vertical="center" wrapText="1"/>
    </xf>
    <xf numFmtId="0" fontId="47" fillId="0" borderId="141" xfId="96" applyFont="1" applyBorder="1" applyAlignment="1">
      <alignment horizontal="center" vertical="center"/>
    </xf>
    <xf numFmtId="0" fontId="47" fillId="0" borderId="154" xfId="96" applyFont="1" applyBorder="1" applyAlignment="1">
      <alignment horizontal="center" vertical="center" wrapText="1"/>
    </xf>
    <xf numFmtId="0" fontId="47" fillId="0" borderId="140" xfId="96" applyFont="1" applyBorder="1" applyAlignment="1">
      <alignment horizontal="center" vertical="center" wrapText="1"/>
    </xf>
    <xf numFmtId="0" fontId="47" fillId="0" borderId="290" xfId="96" applyFont="1" applyBorder="1" applyAlignment="1">
      <alignment horizontal="center" vertical="center"/>
    </xf>
    <xf numFmtId="0" fontId="47" fillId="0" borderId="154" xfId="96" applyFont="1" applyBorder="1" applyAlignment="1">
      <alignment horizontal="center" vertical="center"/>
    </xf>
    <xf numFmtId="0" fontId="61" fillId="0" borderId="284" xfId="96" applyFont="1" applyBorder="1" applyAlignment="1">
      <alignment horizontal="center" vertical="center"/>
    </xf>
    <xf numFmtId="0" fontId="47" fillId="0" borderId="77" xfId="96" applyFont="1" applyBorder="1" applyAlignment="1">
      <alignment horizontal="center" vertical="center"/>
    </xf>
    <xf numFmtId="0" fontId="61" fillId="0" borderId="77" xfId="96" applyFont="1" applyBorder="1" applyAlignment="1">
      <alignment horizontal="center" vertical="center"/>
    </xf>
    <xf numFmtId="0" fontId="61" fillId="0" borderId="251" xfId="96" applyFont="1" applyBorder="1" applyAlignment="1">
      <alignment horizontal="center" vertical="center"/>
    </xf>
    <xf numFmtId="0" fontId="47" fillId="0" borderId="0" xfId="96" applyFont="1" applyAlignment="1">
      <alignment horizontal="left" vertical="center"/>
    </xf>
    <xf numFmtId="0" fontId="61" fillId="0" borderId="0" xfId="96" applyFont="1"/>
    <xf numFmtId="0" fontId="188" fillId="0" borderId="0" xfId="96" applyFont="1"/>
    <xf numFmtId="0" fontId="47" fillId="0" borderId="0" xfId="96" applyFont="1" applyAlignment="1">
      <alignment wrapText="1"/>
    </xf>
    <xf numFmtId="0" fontId="47" fillId="0" borderId="0" xfId="96" applyFont="1" applyAlignment="1">
      <alignment vertical="center" wrapText="1"/>
    </xf>
    <xf numFmtId="0" fontId="19" fillId="0" borderId="0" xfId="96" applyAlignment="1">
      <alignment vertical="center" wrapText="1"/>
    </xf>
    <xf numFmtId="0" fontId="188" fillId="0" borderId="0" xfId="96" applyFont="1" applyAlignment="1">
      <alignment vertical="center" wrapText="1"/>
    </xf>
    <xf numFmtId="0" fontId="189" fillId="0" borderId="291" xfId="96" applyFont="1" applyBorder="1" applyAlignment="1">
      <alignment horizontal="center" vertical="center"/>
    </xf>
    <xf numFmtId="0" fontId="189" fillId="0" borderId="30" xfId="96" applyFont="1" applyBorder="1" applyAlignment="1">
      <alignment horizontal="center" vertical="center"/>
    </xf>
    <xf numFmtId="0" fontId="190" fillId="0" borderId="30" xfId="96" applyFont="1" applyBorder="1" applyAlignment="1">
      <alignment horizontal="center" vertical="center"/>
    </xf>
    <xf numFmtId="0" fontId="190" fillId="0" borderId="141" xfId="96" applyFont="1" applyBorder="1" applyAlignment="1">
      <alignment horizontal="center" vertical="center"/>
    </xf>
    <xf numFmtId="0" fontId="189" fillId="0" borderId="141" xfId="96" applyFont="1" applyBorder="1" applyAlignment="1">
      <alignment horizontal="center" vertical="center"/>
    </xf>
    <xf numFmtId="0" fontId="138" fillId="0" borderId="200" xfId="186" applyFont="1" applyBorder="1" applyAlignment="1">
      <alignment horizontal="center" vertical="center"/>
    </xf>
    <xf numFmtId="0" fontId="138" fillId="0" borderId="0" xfId="186" applyFont="1"/>
    <xf numFmtId="0" fontId="138" fillId="0" borderId="0" xfId="186" applyFont="1" applyAlignment="1">
      <alignment horizontal="left"/>
    </xf>
    <xf numFmtId="0" fontId="138" fillId="0" borderId="209" xfId="186" applyFont="1" applyBorder="1"/>
    <xf numFmtId="0" fontId="138" fillId="0" borderId="204" xfId="186" applyFont="1" applyBorder="1"/>
    <xf numFmtId="0" fontId="96" fillId="0" borderId="204" xfId="186" applyFont="1" applyBorder="1"/>
    <xf numFmtId="0" fontId="138" fillId="0" borderId="201" xfId="186" applyFont="1" applyBorder="1"/>
    <xf numFmtId="0" fontId="140" fillId="0" borderId="0" xfId="186" applyFont="1" applyAlignment="1">
      <alignment vertical="center"/>
    </xf>
    <xf numFmtId="0" fontId="140" fillId="0" borderId="0" xfId="186" applyFont="1"/>
    <xf numFmtId="0" fontId="138" fillId="0" borderId="0" xfId="186" applyFont="1" applyAlignment="1">
      <alignment horizontal="left" textRotation="255"/>
    </xf>
    <xf numFmtId="0" fontId="138" fillId="0" borderId="202" xfId="186" applyFont="1" applyBorder="1" applyAlignment="1">
      <alignment horizontal="center" vertical="center" wrapText="1"/>
    </xf>
    <xf numFmtId="0" fontId="138" fillId="0" borderId="0" xfId="186" applyFont="1" applyAlignment="1">
      <alignment vertical="top" textRotation="255"/>
    </xf>
    <xf numFmtId="0" fontId="138" fillId="0" borderId="0" xfId="186" applyFont="1" applyAlignment="1">
      <alignment textRotation="255"/>
    </xf>
    <xf numFmtId="0" fontId="138" fillId="0" borderId="306" xfId="186" applyFont="1" applyBorder="1" applyAlignment="1">
      <alignment horizontal="center" vertical="center" wrapText="1"/>
    </xf>
    <xf numFmtId="0" fontId="139" fillId="0" borderId="307" xfId="186" applyFont="1" applyBorder="1" applyAlignment="1">
      <alignment horizontal="center" vertical="top"/>
    </xf>
    <xf numFmtId="0" fontId="139" fillId="0" borderId="306" xfId="186" applyFont="1" applyBorder="1" applyAlignment="1">
      <alignment horizontal="center" vertical="top"/>
    </xf>
    <xf numFmtId="0" fontId="175" fillId="0" borderId="306" xfId="186" applyFont="1" applyBorder="1" applyAlignment="1">
      <alignment horizontal="center" vertical="top"/>
    </xf>
    <xf numFmtId="0" fontId="141" fillId="0" borderId="306" xfId="186" applyFont="1" applyBorder="1" applyAlignment="1">
      <alignment horizontal="center" vertical="top" shrinkToFit="1"/>
    </xf>
    <xf numFmtId="0" fontId="141" fillId="0" borderId="308" xfId="186" applyFont="1" applyBorder="1" applyAlignment="1">
      <alignment horizontal="center" vertical="top" shrinkToFit="1"/>
    </xf>
    <xf numFmtId="0" fontId="138" fillId="0" borderId="0" xfId="186" applyFont="1" applyAlignment="1">
      <alignment horizontal="center" vertical="top"/>
    </xf>
    <xf numFmtId="0" fontId="138" fillId="0" borderId="0" xfId="186" applyFont="1" applyAlignment="1">
      <alignment horizontal="center"/>
    </xf>
    <xf numFmtId="0" fontId="138" fillId="0" borderId="309" xfId="186" applyFont="1" applyBorder="1" applyAlignment="1">
      <alignment horizontal="left"/>
    </xf>
    <xf numFmtId="209" fontId="145" fillId="0" borderId="309" xfId="186" applyNumberFormat="1" applyFont="1" applyBorder="1" applyAlignment="1">
      <alignment vertical="center"/>
    </xf>
    <xf numFmtId="209" fontId="145" fillId="0" borderId="302" xfId="186" applyNumberFormat="1" applyFont="1" applyBorder="1" applyAlignment="1">
      <alignment vertical="center"/>
    </xf>
    <xf numFmtId="0" fontId="138" fillId="0" borderId="309" xfId="186" applyFont="1" applyBorder="1" applyAlignment="1">
      <alignment vertical="top"/>
    </xf>
    <xf numFmtId="0" fontId="138" fillId="0" borderId="309" xfId="186" applyFont="1" applyBorder="1" applyAlignment="1">
      <alignment vertical="top" textRotation="255"/>
    </xf>
    <xf numFmtId="0" fontId="138" fillId="0" borderId="205" xfId="186" applyFont="1" applyBorder="1" applyAlignment="1">
      <alignment horizontal="left"/>
    </xf>
    <xf numFmtId="0" fontId="138" fillId="0" borderId="207" xfId="186" applyFont="1" applyBorder="1" applyAlignment="1">
      <alignment horizontal="left"/>
    </xf>
    <xf numFmtId="0" fontId="138" fillId="0" borderId="200" xfId="186" applyFont="1" applyBorder="1" applyAlignment="1">
      <alignment vertical="top" textRotation="255"/>
    </xf>
    <xf numFmtId="0" fontId="138" fillId="0" borderId="205" xfId="186" applyFont="1" applyBorder="1" applyAlignment="1">
      <alignment vertical="top" textRotation="255"/>
    </xf>
    <xf numFmtId="0" fontId="138" fillId="0" borderId="206" xfId="186" applyFont="1" applyBorder="1" applyAlignment="1">
      <alignment vertical="top" textRotation="255"/>
    </xf>
    <xf numFmtId="0" fontId="138" fillId="0" borderId="205" xfId="186" applyFont="1" applyBorder="1"/>
    <xf numFmtId="0" fontId="138" fillId="0" borderId="200" xfId="186" applyFont="1" applyBorder="1"/>
    <xf numFmtId="0" fontId="138" fillId="0" borderId="206" xfId="186" applyFont="1" applyBorder="1"/>
    <xf numFmtId="0" fontId="138" fillId="0" borderId="281" xfId="186" applyFont="1" applyBorder="1"/>
    <xf numFmtId="0" fontId="138" fillId="0" borderId="202" xfId="186" applyFont="1" applyBorder="1"/>
    <xf numFmtId="0" fontId="138" fillId="0" borderId="279" xfId="186" applyFont="1" applyBorder="1"/>
    <xf numFmtId="0" fontId="138" fillId="0" borderId="310" xfId="186" applyFont="1" applyBorder="1" applyAlignment="1">
      <alignment horizontal="left"/>
    </xf>
    <xf numFmtId="0" fontId="191" fillId="0" borderId="311" xfId="186" applyFont="1" applyBorder="1"/>
    <xf numFmtId="0" fontId="138" fillId="0" borderId="311" xfId="186" applyFont="1" applyBorder="1"/>
    <xf numFmtId="0" fontId="138" fillId="0" borderId="311" xfId="186" applyFont="1" applyBorder="1" applyAlignment="1">
      <alignment horizontal="left"/>
    </xf>
    <xf numFmtId="0" fontId="138" fillId="0" borderId="312" xfId="186" applyFont="1" applyBorder="1" applyAlignment="1">
      <alignment vertical="center"/>
    </xf>
    <xf numFmtId="0" fontId="15" fillId="0" borderId="0" xfId="186"/>
    <xf numFmtId="0" fontId="138" fillId="0" borderId="312" xfId="186" applyFont="1" applyBorder="1" applyAlignment="1">
      <alignment horizontal="left" vertical="center"/>
    </xf>
    <xf numFmtId="0" fontId="138" fillId="0" borderId="0" xfId="186" applyFont="1" applyAlignment="1">
      <alignment horizontal="left" vertical="center"/>
    </xf>
    <xf numFmtId="0" fontId="138" fillId="0" borderId="0" xfId="186" applyFont="1" applyAlignment="1">
      <alignment horizontal="right" vertical="center"/>
    </xf>
    <xf numFmtId="210" fontId="138" fillId="0" borderId="312" xfId="186" applyNumberFormat="1" applyFont="1" applyBorder="1" applyAlignment="1">
      <alignment horizontal="left" vertical="center"/>
    </xf>
    <xf numFmtId="0" fontId="138" fillId="0" borderId="0" xfId="186" applyFont="1" applyAlignment="1">
      <alignment vertical="center"/>
    </xf>
    <xf numFmtId="0" fontId="15" fillId="0" borderId="0" xfId="186" applyAlignment="1">
      <alignment vertical="center"/>
    </xf>
    <xf numFmtId="210" fontId="138" fillId="0" borderId="0" xfId="186" applyNumberFormat="1" applyFont="1" applyAlignment="1">
      <alignment vertical="center"/>
    </xf>
    <xf numFmtId="210" fontId="138" fillId="0" borderId="0" xfId="186" applyNumberFormat="1" applyFont="1" applyAlignment="1">
      <alignment horizontal="left" vertical="center"/>
    </xf>
    <xf numFmtId="41" fontId="192" fillId="0" borderId="302" xfId="153" applyNumberFormat="1" applyFont="1" applyBorder="1" applyAlignment="1">
      <alignment horizontal="right" vertical="center"/>
    </xf>
    <xf numFmtId="0" fontId="145" fillId="0" borderId="309" xfId="186" applyFont="1" applyBorder="1" applyAlignment="1">
      <alignment horizontal="right" vertical="center"/>
    </xf>
    <xf numFmtId="0" fontId="145" fillId="0" borderId="302" xfId="186" applyFont="1" applyBorder="1" applyAlignment="1">
      <alignment horizontal="right" vertical="center"/>
    </xf>
    <xf numFmtId="0" fontId="145" fillId="0" borderId="303" xfId="186" applyFont="1" applyBorder="1" applyAlignment="1">
      <alignment horizontal="right" vertical="center"/>
    </xf>
    <xf numFmtId="0" fontId="138" fillId="0" borderId="204" xfId="160" applyFont="1" applyBorder="1" applyAlignment="1">
      <alignment horizontal="left" vertical="center"/>
    </xf>
    <xf numFmtId="196" fontId="139" fillId="0" borderId="0" xfId="158" applyFont="1" applyAlignment="1">
      <alignment horizontal="center" vertical="center"/>
    </xf>
    <xf numFmtId="0" fontId="143" fillId="0" borderId="202" xfId="187" applyFont="1" applyBorder="1" applyAlignment="1">
      <alignment horizontal="center" vertical="center" wrapText="1"/>
    </xf>
    <xf numFmtId="0" fontId="142" fillId="0" borderId="202" xfId="187" applyFont="1" applyBorder="1" applyAlignment="1">
      <alignment horizontal="center" vertical="center" wrapText="1"/>
    </xf>
    <xf numFmtId="0" fontId="138" fillId="0" borderId="202" xfId="187" applyFont="1" applyBorder="1" applyAlignment="1">
      <alignment horizontal="center" vertical="center" wrapText="1"/>
    </xf>
    <xf numFmtId="0" fontId="139" fillId="0" borderId="280" xfId="187" applyFont="1" applyBorder="1" applyAlignment="1">
      <alignment horizontal="center" vertical="center" wrapText="1"/>
    </xf>
    <xf numFmtId="0" fontId="175" fillId="0" borderId="280" xfId="187" applyFont="1" applyBorder="1" applyAlignment="1">
      <alignment horizontal="center" vertical="center" wrapText="1"/>
    </xf>
    <xf numFmtId="0" fontId="143" fillId="0" borderId="280" xfId="187" applyFont="1" applyBorder="1" applyAlignment="1">
      <alignment horizontal="center" vertical="center" wrapText="1"/>
    </xf>
    <xf numFmtId="0" fontId="139" fillId="0" borderId="207" xfId="187" applyFont="1" applyBorder="1" applyAlignment="1">
      <alignment horizontal="center" vertical="center" wrapText="1"/>
    </xf>
    <xf numFmtId="0" fontId="141" fillId="0" borderId="207" xfId="187" applyFont="1" applyBorder="1" applyAlignment="1">
      <alignment horizontal="center" vertical="center" wrapText="1"/>
    </xf>
    <xf numFmtId="0" fontId="141" fillId="0" borderId="209" xfId="187" applyFont="1" applyBorder="1" applyAlignment="1">
      <alignment horizontal="center" vertical="center" wrapText="1"/>
    </xf>
    <xf numFmtId="199" fontId="138" fillId="0" borderId="313" xfId="158" applyNumberFormat="1" applyFont="1" applyBorder="1"/>
    <xf numFmtId="0" fontId="54" fillId="0" borderId="0" xfId="187">
      <alignment vertical="center"/>
    </xf>
    <xf numFmtId="186" fontId="56" fillId="32" borderId="219" xfId="96" applyNumberFormat="1" applyFont="1" applyFill="1" applyBorder="1" applyAlignment="1" applyProtection="1">
      <alignment horizontal="center"/>
      <protection locked="0"/>
    </xf>
    <xf numFmtId="186" fontId="56" fillId="32" borderId="219" xfId="96" applyNumberFormat="1" applyFont="1" applyFill="1" applyBorder="1" applyAlignment="1" applyProtection="1">
      <alignment horizontal="right"/>
      <protection locked="0"/>
    </xf>
    <xf numFmtId="186" fontId="56" fillId="32" borderId="215" xfId="96" applyNumberFormat="1" applyFont="1" applyFill="1" applyBorder="1" applyAlignment="1" applyProtection="1">
      <alignment horizontal="left"/>
      <protection locked="0"/>
    </xf>
    <xf numFmtId="186" fontId="56" fillId="32" borderId="214" xfId="96" applyNumberFormat="1" applyFont="1" applyFill="1" applyBorder="1" applyAlignment="1" applyProtection="1">
      <alignment horizontal="left"/>
      <protection locked="0"/>
    </xf>
    <xf numFmtId="186" fontId="19" fillId="0" borderId="219" xfId="96" applyNumberFormat="1" applyBorder="1"/>
    <xf numFmtId="0" fontId="59" fillId="0" borderId="214" xfId="96" applyFont="1" applyBorder="1" applyProtection="1">
      <protection locked="0"/>
    </xf>
    <xf numFmtId="0" fontId="59" fillId="0" borderId="214" xfId="96" quotePrefix="1" applyFont="1" applyBorder="1" applyAlignment="1" applyProtection="1">
      <alignment horizontal="left"/>
      <protection locked="0"/>
    </xf>
    <xf numFmtId="0" fontId="59" fillId="0" borderId="214" xfId="96" applyFont="1" applyBorder="1" applyAlignment="1" applyProtection="1">
      <alignment horizontal="left"/>
      <protection locked="0"/>
    </xf>
    <xf numFmtId="0" fontId="83" fillId="0" borderId="214" xfId="96" applyFont="1" applyBorder="1" applyProtection="1">
      <protection locked="0"/>
    </xf>
    <xf numFmtId="188" fontId="59" fillId="0" borderId="215" xfId="96" applyNumberFormat="1" applyFont="1" applyBorder="1" applyProtection="1">
      <protection locked="0"/>
    </xf>
    <xf numFmtId="0" fontId="59" fillId="0" borderId="215" xfId="96" applyFont="1" applyBorder="1" applyProtection="1">
      <protection locked="0"/>
    </xf>
    <xf numFmtId="186" fontId="56" fillId="32" borderId="219" xfId="96" applyNumberFormat="1" applyFont="1" applyFill="1" applyBorder="1" applyAlignment="1">
      <alignment horizontal="center"/>
    </xf>
    <xf numFmtId="186" fontId="56" fillId="32" borderId="219" xfId="96" applyNumberFormat="1" applyFont="1" applyFill="1" applyBorder="1" applyAlignment="1">
      <alignment horizontal="right"/>
    </xf>
    <xf numFmtId="186" fontId="56" fillId="32" borderId="215" xfId="96" applyNumberFormat="1" applyFont="1" applyFill="1" applyBorder="1" applyAlignment="1">
      <alignment horizontal="left"/>
    </xf>
    <xf numFmtId="186" fontId="56" fillId="32" borderId="214" xfId="96" applyNumberFormat="1" applyFont="1" applyFill="1" applyBorder="1" applyAlignment="1">
      <alignment horizontal="left"/>
    </xf>
    <xf numFmtId="0" fontId="85" fillId="0" borderId="214" xfId="96" applyFont="1" applyBorder="1" applyProtection="1">
      <protection locked="0"/>
    </xf>
    <xf numFmtId="188" fontId="59" fillId="0" borderId="214" xfId="96" applyNumberFormat="1" applyFont="1" applyBorder="1" applyProtection="1">
      <protection locked="0"/>
    </xf>
    <xf numFmtId="0" fontId="8" fillId="32" borderId="1" xfId="0" applyFont="1" applyFill="1" applyBorder="1" applyAlignment="1">
      <alignment horizontal="center" vertical="center" wrapText="1"/>
    </xf>
    <xf numFmtId="0" fontId="0" fillId="32" borderId="2" xfId="0" applyFill="1" applyBorder="1" applyAlignment="1">
      <alignment horizontal="center" vertical="center" wrapText="1"/>
    </xf>
    <xf numFmtId="0" fontId="0" fillId="32" borderId="3" xfId="0" applyFill="1" applyBorder="1" applyAlignment="1">
      <alignment horizontal="center" vertical="center" wrapText="1"/>
    </xf>
    <xf numFmtId="0" fontId="55" fillId="33" borderId="33" xfId="0" applyFont="1" applyFill="1" applyBorder="1" applyAlignment="1">
      <alignment horizontal="center" vertical="center" wrapText="1"/>
    </xf>
    <xf numFmtId="0" fontId="8" fillId="33" borderId="33" xfId="0" applyFont="1" applyFill="1" applyBorder="1" applyAlignment="1">
      <alignment horizontal="center" vertical="center" wrapText="1"/>
    </xf>
    <xf numFmtId="0" fontId="9" fillId="0" borderId="50" xfId="1" applyFill="1" applyBorder="1" applyAlignment="1" applyProtection="1">
      <alignment vertical="center" wrapText="1"/>
    </xf>
    <xf numFmtId="0" fontId="9" fillId="0" borderId="37" xfId="1" applyFill="1" applyBorder="1" applyAlignment="1" applyProtection="1">
      <alignment vertical="center" wrapText="1"/>
    </xf>
    <xf numFmtId="0" fontId="0" fillId="32" borderId="30" xfId="0" applyFill="1" applyBorder="1" applyAlignment="1">
      <alignment vertical="center" wrapText="1"/>
    </xf>
    <xf numFmtId="0" fontId="9" fillId="0" borderId="28" xfId="1" applyFill="1" applyBorder="1" applyAlignment="1" applyProtection="1">
      <alignment horizontal="left" vertical="center" wrapText="1"/>
    </xf>
    <xf numFmtId="0" fontId="9" fillId="0" borderId="33" xfId="1" applyFill="1" applyBorder="1" applyAlignment="1" applyProtection="1">
      <alignment horizontal="left" vertical="center" wrapText="1"/>
    </xf>
    <xf numFmtId="0" fontId="9" fillId="0" borderId="41" xfId="1" applyBorder="1" applyAlignment="1" applyProtection="1">
      <alignment vertical="center" wrapText="1"/>
    </xf>
    <xf numFmtId="0" fontId="9" fillId="0" borderId="37" xfId="1" applyBorder="1" applyAlignment="1" applyProtection="1">
      <alignment vertical="center" wrapText="1"/>
    </xf>
    <xf numFmtId="0" fontId="9" fillId="0" borderId="44" xfId="1" applyBorder="1" applyAlignment="1" applyProtection="1">
      <alignment vertical="center" wrapText="1"/>
    </xf>
    <xf numFmtId="0" fontId="9" fillId="0" borderId="34" xfId="1" applyBorder="1" applyAlignment="1" applyProtection="1">
      <alignment vertical="center" wrapText="1"/>
    </xf>
    <xf numFmtId="0" fontId="9" fillId="0" borderId="31" xfId="1" applyBorder="1" applyAlignment="1" applyProtection="1">
      <alignment vertical="center" wrapText="1"/>
    </xf>
    <xf numFmtId="0" fontId="9" fillId="0" borderId="26" xfId="1" applyBorder="1" applyAlignment="1" applyProtection="1">
      <alignment vertical="center" wrapText="1"/>
    </xf>
    <xf numFmtId="0" fontId="9" fillId="0" borderId="40" xfId="1" applyBorder="1" applyAlignment="1" applyProtection="1">
      <alignment vertical="center" wrapText="1"/>
    </xf>
    <xf numFmtId="0" fontId="9" fillId="0" borderId="78" xfId="1" applyFill="1" applyBorder="1" applyAlignment="1" applyProtection="1">
      <alignment vertical="center" wrapText="1"/>
    </xf>
    <xf numFmtId="0" fontId="9" fillId="0" borderId="65" xfId="1" applyFill="1" applyBorder="1" applyAlignment="1" applyProtection="1">
      <alignment vertical="center" wrapText="1"/>
    </xf>
    <xf numFmtId="0" fontId="9" fillId="0" borderId="44" xfId="1" applyFill="1" applyBorder="1" applyAlignment="1" applyProtection="1">
      <alignment vertical="center" wrapText="1"/>
    </xf>
    <xf numFmtId="0" fontId="9" fillId="0" borderId="0" xfId="1" applyFill="1" applyAlignment="1" applyProtection="1">
      <alignment vertical="center" wrapText="1"/>
    </xf>
    <xf numFmtId="0" fontId="9" fillId="0" borderId="50" xfId="1" applyBorder="1" applyAlignment="1" applyProtection="1">
      <alignment horizontal="left" vertical="center" wrapText="1"/>
    </xf>
    <xf numFmtId="0" fontId="9" fillId="0" borderId="37" xfId="1" applyBorder="1" applyAlignment="1" applyProtection="1">
      <alignment horizontal="left" vertical="center" wrapText="1"/>
    </xf>
    <xf numFmtId="0" fontId="9" fillId="0" borderId="44" xfId="1" applyBorder="1" applyAlignment="1" applyProtection="1">
      <alignment horizontal="left" vertical="center" wrapText="1"/>
    </xf>
    <xf numFmtId="0" fontId="9" fillId="0" borderId="47" xfId="1" applyFill="1" applyBorder="1" applyAlignment="1" applyProtection="1">
      <alignment horizontal="left" vertical="center" wrapText="1"/>
    </xf>
    <xf numFmtId="0" fontId="9" fillId="0" borderId="45" xfId="1" applyFill="1" applyBorder="1" applyAlignment="1" applyProtection="1">
      <alignment horizontal="left" vertical="center" wrapText="1"/>
    </xf>
    <xf numFmtId="0" fontId="0" fillId="33" borderId="31" xfId="0" applyFill="1"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9" fillId="0" borderId="61" xfId="1" applyBorder="1" applyAlignment="1" applyProtection="1">
      <alignment vertical="center" wrapText="1"/>
    </xf>
    <xf numFmtId="0" fontId="9" fillId="0" borderId="65" xfId="1" applyBorder="1" applyAlignment="1" applyProtection="1">
      <alignment vertical="center" wrapText="1"/>
    </xf>
    <xf numFmtId="0" fontId="0" fillId="32" borderId="25" xfId="0" applyFill="1" applyBorder="1" applyAlignment="1">
      <alignment vertical="center" wrapText="1"/>
    </xf>
    <xf numFmtId="0" fontId="8" fillId="33" borderId="31" xfId="0" applyFont="1" applyFill="1" applyBorder="1" applyAlignment="1">
      <alignment horizontal="center" vertical="center" wrapText="1"/>
    </xf>
    <xf numFmtId="0" fontId="8" fillId="33" borderId="26" xfId="0" applyFont="1" applyFill="1" applyBorder="1" applyAlignment="1">
      <alignment horizontal="center" vertical="center" wrapText="1"/>
    </xf>
    <xf numFmtId="0" fontId="8" fillId="33" borderId="28" xfId="0" applyFont="1" applyFill="1" applyBorder="1" applyAlignment="1">
      <alignment horizontal="center" vertical="center" wrapText="1"/>
    </xf>
    <xf numFmtId="0" fontId="9" fillId="0" borderId="48" xfId="1" applyBorder="1" applyAlignment="1" applyProtection="1">
      <alignment vertical="center" wrapText="1"/>
    </xf>
    <xf numFmtId="0" fontId="9" fillId="0" borderId="28" xfId="1" applyBorder="1" applyAlignment="1" applyProtection="1">
      <alignment vertical="center" wrapText="1"/>
    </xf>
    <xf numFmtId="0" fontId="0" fillId="32" borderId="48" xfId="0" applyFill="1" applyBorder="1" applyAlignment="1">
      <alignment vertical="center" wrapText="1"/>
    </xf>
    <xf numFmtId="0" fontId="0" fillId="32" borderId="26" xfId="0" applyFill="1" applyBorder="1" applyAlignment="1">
      <alignment vertical="center" wrapText="1"/>
    </xf>
    <xf numFmtId="0" fontId="0" fillId="32" borderId="40" xfId="0" applyFill="1" applyBorder="1" applyAlignment="1">
      <alignment vertical="center" wrapText="1"/>
    </xf>
    <xf numFmtId="0" fontId="0" fillId="33" borderId="26" xfId="0" applyFill="1" applyBorder="1" applyAlignment="1">
      <alignment horizontal="center" vertical="center" wrapText="1"/>
    </xf>
    <xf numFmtId="0" fontId="0" fillId="33" borderId="28" xfId="0" applyFill="1" applyBorder="1" applyAlignment="1">
      <alignment horizontal="center" vertical="center" wrapText="1"/>
    </xf>
    <xf numFmtId="0" fontId="9" fillId="0" borderId="49" xfId="1" applyBorder="1" applyAlignment="1" applyProtection="1">
      <alignment horizontal="left" vertical="center" wrapText="1"/>
    </xf>
    <xf numFmtId="0" fontId="9" fillId="0" borderId="2" xfId="1" applyBorder="1" applyAlignment="1" applyProtection="1">
      <alignment horizontal="left" vertical="center" wrapText="1"/>
    </xf>
    <xf numFmtId="0" fontId="9" fillId="0" borderId="3" xfId="1" applyBorder="1" applyAlignment="1" applyProtection="1">
      <alignment horizontal="left" vertical="center" wrapText="1"/>
    </xf>
    <xf numFmtId="0" fontId="48" fillId="0" borderId="53" xfId="0" applyFont="1" applyBorder="1" applyAlignment="1">
      <alignment horizontal="center" vertical="center"/>
    </xf>
    <xf numFmtId="0" fontId="48" fillId="0" borderId="54" xfId="0" applyFont="1" applyBorder="1" applyAlignment="1">
      <alignment horizontal="center" vertical="center"/>
    </xf>
    <xf numFmtId="0" fontId="48" fillId="0" borderId="55" xfId="0" applyFont="1" applyBorder="1" applyAlignment="1">
      <alignment horizontal="center" vertical="center"/>
    </xf>
    <xf numFmtId="0" fontId="42" fillId="32" borderId="0" xfId="0" applyFont="1" applyFill="1" applyAlignment="1">
      <alignment horizontal="center" vertical="center" wrapText="1"/>
    </xf>
    <xf numFmtId="0" fontId="5" fillId="32" borderId="0" xfId="0" applyFont="1" applyFill="1" applyAlignment="1">
      <alignment horizontal="center" vertical="center" wrapText="1"/>
    </xf>
    <xf numFmtId="0" fontId="6" fillId="32" borderId="0" xfId="0" applyFont="1" applyFill="1" applyAlignment="1">
      <alignment horizontal="left" vertical="top" wrapText="1"/>
    </xf>
    <xf numFmtId="0" fontId="6" fillId="32" borderId="0" xfId="0" applyFont="1" applyFill="1" applyAlignment="1">
      <alignment vertical="top" wrapText="1"/>
    </xf>
    <xf numFmtId="0" fontId="43" fillId="0" borderId="0" xfId="0" applyFont="1" applyAlignment="1">
      <alignment vertical="center" wrapText="1"/>
    </xf>
    <xf numFmtId="0" fontId="47" fillId="32" borderId="0" xfId="0" applyFont="1" applyFill="1" applyAlignment="1">
      <alignment horizontal="right" vertical="top" wrapText="1"/>
    </xf>
    <xf numFmtId="0" fontId="9" fillId="0" borderId="25" xfId="1" applyBorder="1" applyAlignment="1" applyProtection="1">
      <alignment horizontal="justify" vertical="center" wrapText="1"/>
    </xf>
    <xf numFmtId="0" fontId="9" fillId="0" borderId="1" xfId="1" applyBorder="1" applyAlignment="1" applyProtection="1">
      <alignment vertical="center" wrapText="1"/>
    </xf>
    <xf numFmtId="0" fontId="9" fillId="0" borderId="2" xfId="1" applyBorder="1" applyAlignment="1" applyProtection="1">
      <alignment vertical="center" wrapText="1"/>
    </xf>
    <xf numFmtId="0" fontId="9" fillId="0" borderId="3" xfId="1" applyBorder="1" applyAlignment="1" applyProtection="1">
      <alignment vertical="center" wrapText="1"/>
    </xf>
    <xf numFmtId="0" fontId="6" fillId="32" borderId="69" xfId="0" applyFont="1" applyFill="1" applyBorder="1" applyAlignment="1">
      <alignment horizontal="center" vertical="center" wrapText="1"/>
    </xf>
    <xf numFmtId="0" fontId="0" fillId="0" borderId="66" xfId="0" applyBorder="1" applyAlignment="1">
      <alignment horizontal="center" vertical="center" wrapText="1"/>
    </xf>
    <xf numFmtId="0" fontId="6" fillId="32" borderId="25" xfId="0" applyFont="1" applyFill="1" applyBorder="1" applyAlignment="1">
      <alignment horizontal="center" vertical="center" wrapText="1"/>
    </xf>
    <xf numFmtId="0" fontId="0" fillId="32" borderId="1" xfId="0" applyFill="1" applyBorder="1" applyAlignment="1">
      <alignment horizontal="center" vertical="center" wrapText="1"/>
    </xf>
    <xf numFmtId="0" fontId="9" fillId="32" borderId="49" xfId="1" applyFill="1" applyBorder="1" applyAlignment="1" applyProtection="1">
      <alignment horizontal="left" vertical="center" wrapText="1"/>
    </xf>
    <xf numFmtId="0" fontId="9" fillId="32" borderId="2" xfId="1" applyFill="1" applyBorder="1" applyAlignment="1" applyProtection="1">
      <alignment horizontal="left" vertical="center" wrapText="1"/>
    </xf>
    <xf numFmtId="0" fontId="9" fillId="32" borderId="3" xfId="1" applyFill="1" applyBorder="1" applyAlignment="1" applyProtection="1">
      <alignment horizontal="left" vertical="center" wrapText="1"/>
    </xf>
    <xf numFmtId="0" fontId="9" fillId="0" borderId="80" xfId="1" applyFill="1" applyBorder="1" applyAlignment="1" applyProtection="1">
      <alignment vertical="center" wrapText="1"/>
    </xf>
    <xf numFmtId="0" fontId="9" fillId="0" borderId="72" xfId="1" applyFill="1" applyBorder="1" applyAlignment="1" applyProtection="1">
      <alignment vertical="center" wrapText="1"/>
    </xf>
    <xf numFmtId="0" fontId="9" fillId="0" borderId="3" xfId="1" applyFill="1" applyBorder="1" applyAlignment="1" applyProtection="1">
      <alignment vertical="center" wrapText="1"/>
    </xf>
    <xf numFmtId="0" fontId="80" fillId="0" borderId="106" xfId="96" applyFont="1" applyBorder="1" applyAlignment="1" applyProtection="1">
      <alignment vertical="center"/>
      <protection locked="0"/>
    </xf>
    <xf numFmtId="0" fontId="82" fillId="0" borderId="106" xfId="96" applyFont="1" applyBorder="1" applyAlignment="1" applyProtection="1">
      <alignment vertical="center"/>
      <protection locked="0"/>
    </xf>
    <xf numFmtId="0" fontId="82" fillId="0" borderId="98" xfId="96" applyFont="1" applyBorder="1" applyAlignment="1" applyProtection="1">
      <alignment vertical="center"/>
      <protection locked="0"/>
    </xf>
    <xf numFmtId="0" fontId="82" fillId="0" borderId="77" xfId="96" applyFont="1" applyBorder="1" applyAlignment="1" applyProtection="1">
      <alignment vertical="center"/>
      <protection locked="0"/>
    </xf>
    <xf numFmtId="0" fontId="82" fillId="0" borderId="24" xfId="96" applyFont="1" applyBorder="1" applyAlignment="1" applyProtection="1">
      <alignment vertical="center"/>
      <protection locked="0"/>
    </xf>
    <xf numFmtId="186" fontId="56" fillId="32" borderId="107" xfId="96" applyNumberFormat="1" applyFont="1" applyFill="1" applyBorder="1" applyAlignment="1" applyProtection="1">
      <alignment horizontal="center"/>
      <protection locked="0"/>
    </xf>
    <xf numFmtId="186" fontId="56" fillId="32" borderId="108" xfId="96" applyNumberFormat="1" applyFont="1" applyFill="1" applyBorder="1" applyAlignment="1" applyProtection="1">
      <alignment horizontal="center"/>
      <protection locked="0"/>
    </xf>
    <xf numFmtId="0" fontId="59" fillId="0" borderId="30" xfId="96" applyFont="1" applyBorder="1" applyAlignment="1" applyProtection="1">
      <alignment horizontal="center"/>
      <protection locked="0"/>
    </xf>
    <xf numFmtId="0" fontId="56" fillId="0" borderId="30" xfId="96" applyFont="1" applyBorder="1" applyAlignment="1" applyProtection="1">
      <alignment horizontal="center"/>
      <protection locked="0"/>
    </xf>
    <xf numFmtId="187" fontId="81" fillId="0" borderId="0" xfId="96" applyNumberFormat="1" applyFont="1" applyAlignment="1" applyProtection="1">
      <alignment horizontal="center" vertical="center"/>
      <protection locked="0"/>
    </xf>
    <xf numFmtId="186" fontId="79" fillId="0" borderId="106" xfId="96" applyNumberFormat="1" applyFont="1" applyBorder="1" applyProtection="1">
      <protection locked="0"/>
    </xf>
    <xf numFmtId="186" fontId="19" fillId="0" borderId="106" xfId="96" applyNumberFormat="1" applyBorder="1" applyProtection="1">
      <protection locked="0"/>
    </xf>
    <xf numFmtId="186" fontId="59" fillId="0" borderId="106" xfId="96" applyNumberFormat="1" applyFont="1" applyBorder="1" applyAlignment="1" applyProtection="1">
      <alignment horizontal="right"/>
      <protection locked="0"/>
    </xf>
    <xf numFmtId="186" fontId="79" fillId="0" borderId="0" xfId="96" applyNumberFormat="1" applyFont="1" applyProtection="1">
      <protection locked="0"/>
    </xf>
    <xf numFmtId="186" fontId="19" fillId="0" borderId="0" xfId="96" applyNumberFormat="1" applyProtection="1">
      <protection locked="0"/>
    </xf>
    <xf numFmtId="186" fontId="56" fillId="32" borderId="107" xfId="96" applyNumberFormat="1" applyFont="1" applyFill="1" applyBorder="1" applyAlignment="1">
      <alignment horizontal="center"/>
    </xf>
    <xf numFmtId="186" fontId="56" fillId="32" borderId="108" xfId="96" applyNumberFormat="1" applyFont="1" applyFill="1" applyBorder="1" applyAlignment="1">
      <alignment horizontal="center"/>
    </xf>
    <xf numFmtId="186" fontId="79" fillId="0" borderId="119" xfId="96" applyNumberFormat="1" applyFont="1" applyBorder="1" applyProtection="1">
      <protection locked="0"/>
    </xf>
    <xf numFmtId="186" fontId="19" fillId="0" borderId="119" xfId="96" applyNumberFormat="1" applyBorder="1" applyProtection="1">
      <protection locked="0"/>
    </xf>
    <xf numFmtId="186" fontId="59" fillId="0" borderId="119" xfId="96" applyNumberFormat="1" applyFont="1" applyBorder="1" applyAlignment="1" applyProtection="1">
      <alignment horizontal="right"/>
      <protection locked="0"/>
    </xf>
    <xf numFmtId="0" fontId="80" fillId="0" borderId="119" xfId="96" applyFont="1" applyBorder="1" applyAlignment="1" applyProtection="1">
      <alignment vertical="center"/>
      <protection locked="0"/>
    </xf>
    <xf numFmtId="0" fontId="82" fillId="0" borderId="119" xfId="96" applyFont="1" applyBorder="1" applyAlignment="1" applyProtection="1">
      <alignment vertical="center"/>
      <protection locked="0"/>
    </xf>
    <xf numFmtId="0" fontId="59" fillId="0" borderId="25" xfId="96" applyFont="1" applyBorder="1" applyAlignment="1" applyProtection="1">
      <alignment horizontal="center"/>
      <protection locked="0"/>
    </xf>
    <xf numFmtId="0" fontId="56" fillId="0" borderId="25" xfId="96" applyFont="1" applyBorder="1" applyAlignment="1" applyProtection="1">
      <alignment horizontal="center"/>
      <protection locked="0"/>
    </xf>
    <xf numFmtId="0" fontId="80" fillId="0" borderId="120" xfId="96" applyFont="1" applyBorder="1" applyAlignment="1" applyProtection="1">
      <alignment vertical="center"/>
      <protection locked="0"/>
    </xf>
    <xf numFmtId="0" fontId="82" fillId="0" borderId="120" xfId="96" applyFont="1" applyBorder="1" applyAlignment="1" applyProtection="1">
      <alignment vertical="center"/>
      <protection locked="0"/>
    </xf>
    <xf numFmtId="186" fontId="59" fillId="0" borderId="120" xfId="96" applyNumberFormat="1" applyFont="1" applyBorder="1" applyAlignment="1" applyProtection="1">
      <alignment horizontal="right"/>
      <protection locked="0"/>
    </xf>
    <xf numFmtId="186" fontId="79" fillId="0" borderId="120" xfId="96" applyNumberFormat="1" applyFont="1" applyBorder="1" applyProtection="1">
      <protection locked="0"/>
    </xf>
    <xf numFmtId="186" fontId="19" fillId="0" borderId="120" xfId="96" applyNumberFormat="1" applyBorder="1" applyProtection="1">
      <protection locked="0"/>
    </xf>
    <xf numFmtId="186" fontId="79" fillId="0" borderId="218" xfId="96" applyNumberFormat="1" applyFont="1" applyBorder="1" applyProtection="1">
      <protection locked="0"/>
    </xf>
    <xf numFmtId="186" fontId="19" fillId="0" borderId="218" xfId="96" applyNumberFormat="1" applyBorder="1" applyProtection="1">
      <protection locked="0"/>
    </xf>
    <xf numFmtId="186" fontId="59" fillId="0" borderId="218" xfId="96" applyNumberFormat="1" applyFont="1" applyBorder="1" applyAlignment="1" applyProtection="1">
      <alignment horizontal="right"/>
      <protection locked="0"/>
    </xf>
    <xf numFmtId="0" fontId="80" fillId="0" borderId="218" xfId="96" applyFont="1" applyBorder="1" applyAlignment="1" applyProtection="1">
      <alignment vertical="center"/>
      <protection locked="0"/>
    </xf>
    <xf numFmtId="0" fontId="82" fillId="0" borderId="218" xfId="96" applyFont="1" applyBorder="1" applyAlignment="1" applyProtection="1">
      <alignment vertical="center"/>
      <protection locked="0"/>
    </xf>
    <xf numFmtId="0" fontId="82" fillId="0" borderId="150" xfId="96" applyFont="1" applyBorder="1" applyAlignment="1" applyProtection="1">
      <alignment vertical="center"/>
      <protection locked="0"/>
    </xf>
    <xf numFmtId="186" fontId="56" fillId="32" borderId="219" xfId="96" applyNumberFormat="1" applyFont="1" applyFill="1" applyBorder="1" applyAlignment="1">
      <alignment horizontal="center"/>
    </xf>
    <xf numFmtId="186" fontId="56" fillId="32" borderId="215" xfId="96" applyNumberFormat="1" applyFont="1" applyFill="1" applyBorder="1" applyAlignment="1">
      <alignment horizontal="center"/>
    </xf>
    <xf numFmtId="186" fontId="56" fillId="32" borderId="219" xfId="96" applyNumberFormat="1" applyFont="1" applyFill="1" applyBorder="1" applyAlignment="1" applyProtection="1">
      <alignment horizontal="center"/>
      <protection locked="0"/>
    </xf>
    <xf numFmtId="186" fontId="56" fillId="32" borderId="215" xfId="96" applyNumberFormat="1" applyFont="1" applyFill="1" applyBorder="1" applyAlignment="1" applyProtection="1">
      <alignment horizontal="center"/>
      <protection locked="0"/>
    </xf>
    <xf numFmtId="189" fontId="92" fillId="0" borderId="0" xfId="156" quotePrefix="1" applyFont="1" applyAlignment="1" applyProtection="1">
      <alignment horizontal="left" vertical="center" wrapText="1"/>
      <protection locked="0"/>
    </xf>
    <xf numFmtId="0" fontId="47" fillId="0" borderId="0" xfId="155" applyFont="1" applyAlignment="1">
      <alignment horizontal="left" vertical="center" wrapText="1" indent="1"/>
    </xf>
    <xf numFmtId="0" fontId="47" fillId="0" borderId="76" xfId="155" applyFont="1" applyBorder="1" applyAlignment="1">
      <alignment horizontal="left" vertical="center" wrapText="1" indent="1"/>
    </xf>
    <xf numFmtId="0" fontId="47" fillId="0" borderId="126" xfId="155" applyFont="1" applyBorder="1" applyAlignment="1">
      <alignment horizontal="left" vertical="center" wrapText="1" indent="1"/>
    </xf>
    <xf numFmtId="0" fontId="47" fillId="0" borderId="135" xfId="155" applyFont="1" applyBorder="1" applyAlignment="1">
      <alignment horizontal="left" vertical="center" wrapText="1" indent="1"/>
    </xf>
    <xf numFmtId="0" fontId="47" fillId="0" borderId="0" xfId="154" applyFont="1" applyAlignment="1">
      <alignment horizontal="left" vertical="center" indent="1"/>
    </xf>
    <xf numFmtId="0" fontId="47" fillId="0" borderId="76" xfId="154" applyFont="1" applyBorder="1" applyAlignment="1">
      <alignment horizontal="left" vertical="center" indent="1"/>
    </xf>
    <xf numFmtId="0" fontId="61" fillId="0" borderId="126" xfId="96" applyFont="1" applyBorder="1" applyAlignment="1">
      <alignment horizontal="right" vertical="center"/>
    </xf>
    <xf numFmtId="0" fontId="47" fillId="0" borderId="127" xfId="154" applyFont="1" applyBorder="1" applyAlignment="1">
      <alignment horizontal="center" vertical="center"/>
    </xf>
    <xf numFmtId="0" fontId="47" fillId="0" borderId="128" xfId="154" quotePrefix="1" applyFont="1" applyBorder="1" applyAlignment="1">
      <alignment horizontal="center" vertical="center"/>
    </xf>
    <xf numFmtId="0" fontId="47" fillId="0" borderId="0" xfId="154" quotePrefix="1" applyFont="1" applyAlignment="1">
      <alignment horizontal="center" vertical="center"/>
    </xf>
    <xf numFmtId="0" fontId="47" fillId="0" borderId="76" xfId="154" quotePrefix="1" applyFont="1" applyBorder="1" applyAlignment="1">
      <alignment horizontal="center" vertical="center"/>
    </xf>
    <xf numFmtId="0" fontId="47" fillId="0" borderId="126" xfId="154" quotePrefix="1" applyFont="1" applyBorder="1" applyAlignment="1">
      <alignment horizontal="center" vertical="center"/>
    </xf>
    <xf numFmtId="0" fontId="47" fillId="0" borderId="135" xfId="154" quotePrefix="1" applyFont="1" applyBorder="1" applyAlignment="1">
      <alignment horizontal="center" vertical="center"/>
    </xf>
    <xf numFmtId="0" fontId="47" fillId="0" borderId="129" xfId="96" applyFont="1" applyBorder="1" applyAlignment="1">
      <alignment horizontal="center" vertical="center"/>
    </xf>
    <xf numFmtId="0" fontId="47" fillId="0" borderId="130" xfId="96" applyFont="1" applyBorder="1" applyAlignment="1">
      <alignment horizontal="center" vertical="center"/>
    </xf>
    <xf numFmtId="0" fontId="47" fillId="0" borderId="133" xfId="96" applyFont="1" applyBorder="1" applyAlignment="1">
      <alignment horizontal="center" vertical="center"/>
    </xf>
    <xf numFmtId="0" fontId="47" fillId="0" borderId="81" xfId="96" applyFont="1" applyBorder="1" applyAlignment="1">
      <alignment horizontal="center" vertical="center"/>
    </xf>
    <xf numFmtId="0" fontId="47" fillId="0" borderId="125" xfId="96" applyFont="1" applyBorder="1" applyAlignment="1">
      <alignment horizontal="center" vertical="center"/>
    </xf>
    <xf numFmtId="0" fontId="47" fillId="0" borderId="136" xfId="96" applyFont="1" applyBorder="1" applyAlignment="1">
      <alignment horizontal="center" vertical="center"/>
    </xf>
    <xf numFmtId="0" fontId="47" fillId="0" borderId="131" xfId="154" applyFont="1" applyBorder="1" applyAlignment="1">
      <alignment horizontal="center" vertical="center"/>
    </xf>
    <xf numFmtId="0" fontId="47" fillId="0" borderId="132" xfId="154" applyFont="1" applyBorder="1" applyAlignment="1">
      <alignment horizontal="center" vertical="center"/>
    </xf>
    <xf numFmtId="0" fontId="47" fillId="0" borderId="101" xfId="154" applyFont="1" applyBorder="1" applyAlignment="1">
      <alignment horizontal="center" vertical="center" wrapText="1"/>
    </xf>
    <xf numFmtId="0" fontId="47" fillId="0" borderId="98" xfId="154" applyFont="1" applyBorder="1" applyAlignment="1">
      <alignment horizontal="center" vertical="center"/>
    </xf>
    <xf numFmtId="0" fontId="47" fillId="0" borderId="82" xfId="154" applyFont="1" applyBorder="1" applyAlignment="1">
      <alignment horizontal="center" vertical="center"/>
    </xf>
    <xf numFmtId="0" fontId="47" fillId="0" borderId="81" xfId="154" applyFont="1" applyBorder="1" applyAlignment="1">
      <alignment horizontal="center" vertical="center"/>
    </xf>
    <xf numFmtId="0" fontId="47" fillId="0" borderId="137" xfId="154" applyFont="1" applyBorder="1" applyAlignment="1">
      <alignment horizontal="center" vertical="center"/>
    </xf>
    <xf numFmtId="0" fontId="47" fillId="0" borderId="136" xfId="154" applyFont="1" applyBorder="1" applyAlignment="1">
      <alignment horizontal="center" vertical="center"/>
    </xf>
    <xf numFmtId="0" fontId="47" fillId="0" borderId="134" xfId="154" applyFont="1" applyBorder="1" applyAlignment="1">
      <alignment horizontal="center" vertical="center" wrapText="1"/>
    </xf>
    <xf numFmtId="0" fontId="47" fillId="0" borderId="82" xfId="154" applyFont="1" applyBorder="1" applyAlignment="1">
      <alignment horizontal="center" vertical="center" wrapText="1"/>
    </xf>
    <xf numFmtId="0" fontId="47" fillId="0" borderId="0" xfId="154" applyFont="1" applyAlignment="1">
      <alignment horizontal="center" vertical="center" wrapText="1"/>
    </xf>
    <xf numFmtId="0" fontId="47" fillId="0" borderId="137" xfId="154" applyFont="1" applyBorder="1" applyAlignment="1">
      <alignment horizontal="center" vertical="center" wrapText="1"/>
    </xf>
    <xf numFmtId="0" fontId="47" fillId="0" borderId="126" xfId="154" applyFont="1" applyBorder="1" applyAlignment="1">
      <alignment horizontal="center" vertical="center" wrapText="1"/>
    </xf>
    <xf numFmtId="0" fontId="47" fillId="0" borderId="127" xfId="154" applyFont="1" applyBorder="1" applyAlignment="1">
      <alignment horizontal="left" vertical="center"/>
    </xf>
    <xf numFmtId="0" fontId="47" fillId="0" borderId="128" xfId="154" applyFont="1" applyBorder="1" applyAlignment="1">
      <alignment horizontal="left" vertical="center"/>
    </xf>
    <xf numFmtId="0" fontId="61" fillId="0" borderId="0" xfId="96" applyFont="1" applyAlignment="1">
      <alignment horizontal="center" vertical="center"/>
    </xf>
    <xf numFmtId="0" fontId="47" fillId="0" borderId="121" xfId="154" applyFont="1" applyBorder="1" applyAlignment="1">
      <alignment horizontal="center" vertical="center"/>
    </xf>
    <xf numFmtId="0" fontId="47" fillId="0" borderId="122" xfId="154" applyFont="1" applyBorder="1" applyAlignment="1">
      <alignment horizontal="center" vertical="center"/>
    </xf>
    <xf numFmtId="0" fontId="47" fillId="0" borderId="124" xfId="154" applyFont="1" applyBorder="1" applyAlignment="1">
      <alignment horizontal="center" vertical="center"/>
    </xf>
    <xf numFmtId="0" fontId="88" fillId="0" borderId="121" xfId="154" applyFont="1" applyBorder="1" applyAlignment="1">
      <alignment horizontal="center" vertical="center" wrapText="1"/>
    </xf>
    <xf numFmtId="0" fontId="89" fillId="0" borderId="127" xfId="96" applyFont="1" applyBorder="1" applyAlignment="1">
      <alignment horizontal="center" vertical="center"/>
    </xf>
    <xf numFmtId="0" fontId="56" fillId="0" borderId="127" xfId="24" applyFont="1" applyBorder="1" applyAlignment="1">
      <alignment horizontal="center" vertical="center"/>
    </xf>
    <xf numFmtId="0" fontId="56" fillId="0" borderId="128" xfId="24" applyFont="1" applyBorder="1" applyAlignment="1">
      <alignment horizontal="center" vertical="center"/>
    </xf>
    <xf numFmtId="0" fontId="56" fillId="0" borderId="126" xfId="24" applyFont="1" applyBorder="1" applyAlignment="1">
      <alignment horizontal="center" vertical="center"/>
    </xf>
    <xf numFmtId="0" fontId="56" fillId="0" borderId="135" xfId="24" applyFont="1" applyBorder="1" applyAlignment="1">
      <alignment horizontal="center" vertical="center"/>
    </xf>
    <xf numFmtId="0" fontId="56" fillId="0" borderId="129" xfId="24" applyFont="1" applyBorder="1" applyAlignment="1">
      <alignment horizontal="center" vertical="center" wrapText="1"/>
    </xf>
    <xf numFmtId="0" fontId="56" fillId="0" borderId="125" xfId="24" applyFont="1" applyBorder="1" applyAlignment="1">
      <alignment horizontal="center" vertical="center"/>
    </xf>
    <xf numFmtId="0" fontId="56" fillId="0" borderId="139" xfId="24" applyFont="1" applyBorder="1" applyAlignment="1">
      <alignment horizontal="center" vertical="center"/>
    </xf>
    <xf numFmtId="0" fontId="56" fillId="0" borderId="137" xfId="24" applyFont="1" applyBorder="1" applyAlignment="1">
      <alignment horizontal="center" vertical="center"/>
    </xf>
    <xf numFmtId="0" fontId="47" fillId="0" borderId="121" xfId="24" applyFont="1" applyBorder="1" applyAlignment="1">
      <alignment horizontal="center" vertical="center"/>
    </xf>
    <xf numFmtId="0" fontId="47" fillId="0" borderId="124" xfId="24" applyFont="1" applyBorder="1" applyAlignment="1">
      <alignment horizontal="center" vertical="center"/>
    </xf>
    <xf numFmtId="0" fontId="47" fillId="0" borderId="122" xfId="24" applyFont="1" applyBorder="1" applyAlignment="1">
      <alignment horizontal="center" vertical="center"/>
    </xf>
    <xf numFmtId="0" fontId="96" fillId="0" borderId="121" xfId="24" applyFont="1" applyBorder="1" applyAlignment="1">
      <alignment horizontal="center" vertical="center" wrapText="1"/>
    </xf>
    <xf numFmtId="0" fontId="97" fillId="0" borderId="127" xfId="24" applyFont="1" applyBorder="1" applyAlignment="1">
      <alignment horizontal="center" vertical="center"/>
    </xf>
    <xf numFmtId="0" fontId="61" fillId="0" borderId="0" xfId="24" applyFont="1" applyAlignment="1">
      <alignment horizontal="center" vertical="center"/>
    </xf>
    <xf numFmtId="0" fontId="47" fillId="0" borderId="126" xfId="24" applyFont="1" applyBorder="1" applyAlignment="1">
      <alignment horizontal="right" vertical="center"/>
    </xf>
    <xf numFmtId="0" fontId="56" fillId="0" borderId="104" xfId="24" applyFont="1" applyBorder="1" applyAlignment="1">
      <alignment vertical="center"/>
    </xf>
    <xf numFmtId="0" fontId="56" fillId="0" borderId="72" xfId="24" applyFont="1" applyBorder="1" applyAlignment="1">
      <alignment vertical="center"/>
    </xf>
    <xf numFmtId="0" fontId="56" fillId="0" borderId="3" xfId="24" applyFont="1" applyBorder="1" applyAlignment="1">
      <alignment vertical="center"/>
    </xf>
    <xf numFmtId="0" fontId="56" fillId="0" borderId="30" xfId="24" applyFont="1" applyBorder="1" applyAlignment="1">
      <alignment vertical="center"/>
    </xf>
    <xf numFmtId="0" fontId="56" fillId="0" borderId="152" xfId="24" applyFont="1" applyBorder="1" applyAlignment="1">
      <alignment vertical="center"/>
    </xf>
    <xf numFmtId="0" fontId="56" fillId="0" borderId="153" xfId="24" applyFont="1" applyBorder="1" applyAlignment="1">
      <alignment vertical="center"/>
    </xf>
    <xf numFmtId="0" fontId="56" fillId="0" borderId="81" xfId="24" applyFont="1" applyBorder="1" applyAlignment="1">
      <alignment horizontal="center" vertical="center" wrapText="1"/>
    </xf>
    <xf numFmtId="0" fontId="56" fillId="0" borderId="24" xfId="24" applyFont="1" applyBorder="1" applyAlignment="1">
      <alignment horizontal="center" vertical="center" wrapText="1"/>
    </xf>
    <xf numFmtId="0" fontId="56" fillId="0" borderId="23" xfId="24" applyFont="1" applyBorder="1" applyAlignment="1">
      <alignment vertical="center"/>
    </xf>
    <xf numFmtId="0" fontId="56" fillId="0" borderId="142" xfId="24" applyFont="1" applyBorder="1" applyAlignment="1">
      <alignment vertical="center"/>
    </xf>
    <xf numFmtId="0" fontId="56" fillId="0" borderId="101" xfId="24" applyFont="1" applyBorder="1" applyAlignment="1">
      <alignment vertical="center"/>
    </xf>
    <xf numFmtId="0" fontId="56" fillId="0" borderId="144" xfId="24" applyFont="1" applyBorder="1" applyAlignment="1">
      <alignment vertical="center"/>
    </xf>
    <xf numFmtId="0" fontId="56" fillId="0" borderId="145" xfId="24" applyFont="1" applyBorder="1" applyAlignment="1">
      <alignment vertical="center"/>
    </xf>
    <xf numFmtId="0" fontId="56" fillId="0" borderId="146" xfId="24" applyFont="1" applyBorder="1" applyAlignment="1">
      <alignment vertical="center"/>
    </xf>
    <xf numFmtId="0" fontId="56" fillId="0" borderId="149" xfId="24" applyFont="1" applyBorder="1" applyAlignment="1">
      <alignment vertical="center"/>
    </xf>
    <xf numFmtId="0" fontId="56" fillId="0" borderId="150" xfId="24" applyFont="1" applyBorder="1" applyAlignment="1">
      <alignment horizontal="center" vertical="center"/>
    </xf>
    <xf numFmtId="0" fontId="56" fillId="0" borderId="81" xfId="24" applyFont="1" applyBorder="1" applyAlignment="1">
      <alignment horizontal="center" vertical="center"/>
    </xf>
    <xf numFmtId="0" fontId="56" fillId="0" borderId="24" xfId="24" applyFont="1" applyBorder="1" applyAlignment="1">
      <alignment horizontal="center" vertical="center"/>
    </xf>
    <xf numFmtId="0" fontId="47" fillId="0" borderId="0" xfId="96" applyFont="1" applyAlignment="1" applyProtection="1">
      <alignment horizontal="right"/>
      <protection locked="0"/>
    </xf>
    <xf numFmtId="0" fontId="19" fillId="0" borderId="0" xfId="96" applyAlignment="1">
      <alignment horizontal="right"/>
    </xf>
    <xf numFmtId="0" fontId="99" fillId="0" borderId="127" xfId="96" applyFont="1" applyBorder="1" applyAlignment="1" applyProtection="1">
      <alignment horizontal="center"/>
      <protection locked="0"/>
    </xf>
    <xf numFmtId="0" fontId="101" fillId="0" borderId="127" xfId="96" applyFont="1" applyBorder="1" applyAlignment="1" applyProtection="1">
      <alignment horizontal="center"/>
      <protection locked="0"/>
    </xf>
    <xf numFmtId="0" fontId="56" fillId="0" borderId="126" xfId="96" applyFont="1" applyBorder="1" applyAlignment="1" applyProtection="1">
      <alignment horizontal="center"/>
      <protection locked="0"/>
    </xf>
    <xf numFmtId="0" fontId="19" fillId="0" borderId="126" xfId="96" applyBorder="1" applyAlignment="1" applyProtection="1">
      <alignment horizontal="center"/>
      <protection locked="0"/>
    </xf>
    <xf numFmtId="0" fontId="19" fillId="0" borderId="0" xfId="96" applyAlignment="1" applyProtection="1">
      <alignment horizontal="center"/>
      <protection locked="0"/>
    </xf>
    <xf numFmtId="0" fontId="56" fillId="0" borderId="155" xfId="96" applyFont="1" applyBorder="1" applyAlignment="1" applyProtection="1">
      <alignment horizontal="center" vertical="center"/>
      <protection locked="0"/>
    </xf>
    <xf numFmtId="0" fontId="56" fillId="0" borderId="135" xfId="96" applyFont="1" applyBorder="1" applyAlignment="1" applyProtection="1">
      <alignment horizontal="center" vertical="center"/>
      <protection locked="0"/>
    </xf>
    <xf numFmtId="0" fontId="56" fillId="0" borderId="156" xfId="96" applyFont="1" applyBorder="1" applyAlignment="1" applyProtection="1">
      <alignment horizontal="center" vertical="center"/>
      <protection locked="0"/>
    </xf>
    <xf numFmtId="0" fontId="56" fillId="0" borderId="157" xfId="96" applyFont="1" applyBorder="1" applyAlignment="1" applyProtection="1">
      <alignment horizontal="center" vertical="center"/>
      <protection locked="0"/>
    </xf>
    <xf numFmtId="0" fontId="19" fillId="0" borderId="30" xfId="96" applyBorder="1" applyAlignment="1" applyProtection="1">
      <alignment horizontal="center"/>
      <protection locked="0"/>
    </xf>
    <xf numFmtId="0" fontId="56" fillId="0" borderId="143" xfId="96" applyFont="1" applyBorder="1" applyAlignment="1" applyProtection="1">
      <alignment horizontal="center" vertical="center" wrapText="1"/>
      <protection locked="0"/>
    </xf>
    <xf numFmtId="0" fontId="19" fillId="0" borderId="143" xfId="96" applyBorder="1" applyAlignment="1" applyProtection="1">
      <alignment horizontal="center"/>
      <protection locked="0"/>
    </xf>
    <xf numFmtId="0" fontId="19" fillId="0" borderId="131" xfId="96" applyBorder="1" applyAlignment="1" applyProtection="1">
      <alignment horizontal="center"/>
      <protection locked="0"/>
    </xf>
    <xf numFmtId="0" fontId="47" fillId="0" borderId="150" xfId="154" applyFont="1" applyBorder="1" applyAlignment="1">
      <alignment horizontal="center" vertical="center" wrapText="1"/>
    </xf>
    <xf numFmtId="0" fontId="47" fillId="0" borderId="81" xfId="154" quotePrefix="1" applyFont="1" applyBorder="1" applyAlignment="1">
      <alignment horizontal="center" vertical="center"/>
    </xf>
    <xf numFmtId="0" fontId="47" fillId="0" borderId="24" xfId="154" quotePrefix="1" applyFont="1" applyBorder="1" applyAlignment="1">
      <alignment horizontal="center" vertical="center"/>
    </xf>
    <xf numFmtId="0" fontId="47" fillId="0" borderId="145" xfId="154" applyFont="1" applyBorder="1" applyAlignment="1">
      <alignment vertical="center"/>
    </xf>
    <xf numFmtId="0" fontId="47" fillId="0" borderId="148" xfId="154" applyFont="1" applyBorder="1" applyAlignment="1">
      <alignment vertical="center"/>
    </xf>
    <xf numFmtId="0" fontId="47" fillId="0" borderId="146" xfId="154" applyFont="1" applyBorder="1" applyAlignment="1">
      <alignment vertical="center"/>
    </xf>
    <xf numFmtId="0" fontId="61" fillId="0" borderId="0" xfId="154" quotePrefix="1" applyFont="1" applyAlignment="1">
      <alignment horizontal="left" vertical="center"/>
    </xf>
    <xf numFmtId="0" fontId="61" fillId="0" borderId="0" xfId="154" quotePrefix="1" applyFont="1" applyAlignment="1">
      <alignment horizontal="left" vertical="center" wrapText="1"/>
    </xf>
    <xf numFmtId="0" fontId="91" fillId="0" borderId="122" xfId="154" applyFont="1" applyBorder="1" applyAlignment="1">
      <alignment horizontal="center" vertical="center"/>
    </xf>
    <xf numFmtId="0" fontId="96" fillId="0" borderId="121" xfId="154" quotePrefix="1" applyFont="1" applyBorder="1" applyAlignment="1">
      <alignment horizontal="center" vertical="center"/>
    </xf>
    <xf numFmtId="0" fontId="96" fillId="0" borderId="122" xfId="154" quotePrefix="1" applyFont="1" applyBorder="1" applyAlignment="1">
      <alignment horizontal="center" vertical="center"/>
    </xf>
    <xf numFmtId="0" fontId="105" fillId="0" borderId="127" xfId="154" applyFont="1" applyBorder="1" applyAlignment="1">
      <alignment horizontal="center" vertical="center"/>
    </xf>
    <xf numFmtId="0" fontId="107" fillId="0" borderId="127" xfId="154" applyFont="1" applyBorder="1" applyAlignment="1">
      <alignment horizontal="center" vertical="center"/>
    </xf>
    <xf numFmtId="0" fontId="56" fillId="0" borderId="127" xfId="154" quotePrefix="1" applyFont="1" applyBorder="1" applyAlignment="1">
      <alignment horizontal="center" vertical="center"/>
    </xf>
    <xf numFmtId="0" fontId="56" fillId="0" borderId="128" xfId="154" quotePrefix="1" applyFont="1" applyBorder="1" applyAlignment="1">
      <alignment horizontal="center" vertical="center"/>
    </xf>
    <xf numFmtId="0" fontId="56" fillId="0" borderId="126" xfId="154" quotePrefix="1" applyFont="1" applyBorder="1" applyAlignment="1">
      <alignment horizontal="center" vertical="center"/>
    </xf>
    <xf numFmtId="0" fontId="56" fillId="0" borderId="135" xfId="154" quotePrefix="1" applyFont="1" applyBorder="1" applyAlignment="1">
      <alignment horizontal="center" vertical="center"/>
    </xf>
    <xf numFmtId="0" fontId="68" fillId="0" borderId="129" xfId="154" applyFont="1" applyBorder="1" applyAlignment="1">
      <alignment horizontal="center" vertical="center"/>
    </xf>
    <xf numFmtId="0" fontId="68" fillId="0" borderId="127" xfId="154" applyFont="1" applyBorder="1" applyAlignment="1">
      <alignment horizontal="center" vertical="center"/>
    </xf>
    <xf numFmtId="0" fontId="68" fillId="0" borderId="125" xfId="154" applyFont="1" applyBorder="1" applyAlignment="1">
      <alignment horizontal="center" vertical="center"/>
    </xf>
    <xf numFmtId="0" fontId="68" fillId="0" borderId="126" xfId="154" applyFont="1" applyBorder="1" applyAlignment="1">
      <alignment horizontal="center" vertical="center"/>
    </xf>
    <xf numFmtId="0" fontId="105" fillId="0" borderId="127" xfId="154" quotePrefix="1" applyFont="1" applyBorder="1" applyAlignment="1">
      <alignment horizontal="center" vertical="center"/>
    </xf>
    <xf numFmtId="0" fontId="107" fillId="0" borderId="127" xfId="154" quotePrefix="1" applyFont="1" applyBorder="1" applyAlignment="1">
      <alignment horizontal="center" vertical="center"/>
    </xf>
    <xf numFmtId="0" fontId="47" fillId="0" borderId="30" xfId="96" applyFont="1" applyBorder="1" applyAlignment="1" applyProtection="1">
      <alignment horizontal="center"/>
      <protection locked="0"/>
    </xf>
    <xf numFmtId="0" fontId="91" fillId="0" borderId="30" xfId="96" applyFont="1" applyBorder="1" applyAlignment="1" applyProtection="1">
      <alignment horizontal="center"/>
      <protection locked="0"/>
    </xf>
    <xf numFmtId="0" fontId="56" fillId="0" borderId="145" xfId="96" applyFont="1" applyBorder="1" applyAlignment="1" applyProtection="1">
      <alignment horizontal="center" vertical="center"/>
      <protection locked="0"/>
    </xf>
    <xf numFmtId="0" fontId="56" fillId="0" borderId="147" xfId="96" applyFont="1" applyBorder="1" applyAlignment="1" applyProtection="1">
      <alignment horizontal="center" vertical="center"/>
      <protection locked="0"/>
    </xf>
    <xf numFmtId="49" fontId="98" fillId="0" borderId="30" xfId="96" applyNumberFormat="1" applyFont="1" applyBorder="1" applyAlignment="1" applyProtection="1">
      <alignment horizontal="center"/>
      <protection locked="0"/>
    </xf>
    <xf numFmtId="0" fontId="81" fillId="0" borderId="134" xfId="96" applyFont="1" applyBorder="1" applyAlignment="1" applyProtection="1">
      <alignment horizontal="center" vertical="center"/>
      <protection locked="0"/>
    </xf>
    <xf numFmtId="0" fontId="56" fillId="0" borderId="0" xfId="96" applyFont="1" applyAlignment="1" applyProtection="1">
      <alignment horizontal="center" vertical="center"/>
      <protection locked="0"/>
    </xf>
    <xf numFmtId="0" fontId="56" fillId="0" borderId="30" xfId="96" applyFont="1" applyBorder="1" applyAlignment="1" applyProtection="1">
      <alignment horizontal="center" vertical="center"/>
      <protection locked="0"/>
    </xf>
    <xf numFmtId="0" fontId="56" fillId="0" borderId="104" xfId="96" applyFont="1" applyBorder="1" applyAlignment="1" applyProtection="1">
      <alignment horizontal="center" vertical="center"/>
      <protection locked="0"/>
    </xf>
    <xf numFmtId="0" fontId="56" fillId="0" borderId="3" xfId="96" applyFont="1" applyBorder="1" applyAlignment="1" applyProtection="1">
      <alignment horizontal="center" vertical="center"/>
      <protection locked="0"/>
    </xf>
    <xf numFmtId="0" fontId="68" fillId="0" borderId="104" xfId="96" applyFont="1" applyBorder="1" applyAlignment="1" applyProtection="1">
      <alignment horizontal="center" vertical="center" wrapText="1"/>
      <protection locked="0"/>
    </xf>
    <xf numFmtId="0" fontId="68" fillId="0" borderId="3" xfId="96" applyFont="1" applyBorder="1" applyAlignment="1" applyProtection="1">
      <alignment horizontal="center" vertical="center" wrapText="1"/>
      <protection locked="0"/>
    </xf>
    <xf numFmtId="0" fontId="56" fillId="0" borderId="104" xfId="96" applyFont="1" applyBorder="1" applyAlignment="1" applyProtection="1">
      <alignment horizontal="center" vertical="center" wrapText="1"/>
      <protection locked="0"/>
    </xf>
    <xf numFmtId="0" fontId="56" fillId="0" borderId="3" xfId="96" applyFont="1" applyBorder="1" applyAlignment="1" applyProtection="1">
      <alignment horizontal="center" vertical="center" wrapText="1"/>
      <protection locked="0"/>
    </xf>
    <xf numFmtId="0" fontId="68" fillId="0" borderId="164" xfId="96" applyFont="1" applyBorder="1" applyAlignment="1" applyProtection="1">
      <alignment horizontal="center" vertical="center" wrapText="1"/>
      <protection locked="0"/>
    </xf>
    <xf numFmtId="0" fontId="68" fillId="0" borderId="166" xfId="96" applyFont="1" applyBorder="1" applyAlignment="1" applyProtection="1">
      <alignment horizontal="center" vertical="center" wrapText="1"/>
      <protection locked="0"/>
    </xf>
    <xf numFmtId="0" fontId="56" fillId="0" borderId="77" xfId="96" applyFont="1" applyBorder="1" applyAlignment="1" applyProtection="1">
      <alignment horizontal="center" vertical="center" wrapText="1"/>
      <protection locked="0"/>
    </xf>
    <xf numFmtId="0" fontId="56" fillId="0" borderId="24" xfId="96" applyFont="1" applyBorder="1" applyAlignment="1" applyProtection="1">
      <alignment horizontal="center" vertical="center" wrapText="1"/>
      <protection locked="0"/>
    </xf>
    <xf numFmtId="0" fontId="56" fillId="0" borderId="134" xfId="96" applyFont="1" applyBorder="1" applyAlignment="1" applyProtection="1">
      <alignment horizontal="center" vertical="center"/>
      <protection locked="0"/>
    </xf>
    <xf numFmtId="0" fontId="56" fillId="0" borderId="150" xfId="96" applyFont="1" applyBorder="1" applyAlignment="1" applyProtection="1">
      <alignment horizontal="center" vertical="center"/>
      <protection locked="0"/>
    </xf>
    <xf numFmtId="0" fontId="56" fillId="0" borderId="81" xfId="96" applyFont="1" applyBorder="1" applyAlignment="1" applyProtection="1">
      <alignment horizontal="center" vertical="center"/>
      <protection locked="0"/>
    </xf>
    <xf numFmtId="0" fontId="56" fillId="0" borderId="77" xfId="96" applyFont="1" applyBorder="1" applyAlignment="1" applyProtection="1">
      <alignment horizontal="center" vertical="center"/>
      <protection locked="0"/>
    </xf>
    <xf numFmtId="0" fontId="56" fillId="0" borderId="24" xfId="96" applyFont="1" applyBorder="1" applyAlignment="1" applyProtection="1">
      <alignment horizontal="center" vertical="center"/>
      <protection locked="0"/>
    </xf>
    <xf numFmtId="0" fontId="56" fillId="0" borderId="148" xfId="96" applyFont="1" applyBorder="1" applyAlignment="1" applyProtection="1">
      <alignment horizontal="center" vertical="center"/>
      <protection locked="0"/>
    </xf>
    <xf numFmtId="0" fontId="56" fillId="0" borderId="161" xfId="96" applyFont="1" applyBorder="1" applyAlignment="1" applyProtection="1">
      <alignment horizontal="center" vertical="center"/>
      <protection locked="0"/>
    </xf>
    <xf numFmtId="0" fontId="56" fillId="0" borderId="162" xfId="96" applyFont="1" applyBorder="1" applyAlignment="1" applyProtection="1">
      <alignment horizontal="center" vertical="center"/>
      <protection locked="0"/>
    </xf>
    <xf numFmtId="0" fontId="68" fillId="0" borderId="145" xfId="96" applyFont="1" applyBorder="1" applyAlignment="1" applyProtection="1">
      <alignment horizontal="center" vertical="center"/>
      <protection locked="0"/>
    </xf>
    <xf numFmtId="0" fontId="68" fillId="0" borderId="148" xfId="96" applyFont="1" applyBorder="1" applyAlignment="1" applyProtection="1">
      <alignment horizontal="center" vertical="center"/>
      <protection locked="0"/>
    </xf>
    <xf numFmtId="0" fontId="68" fillId="0" borderId="161" xfId="96" applyFont="1" applyBorder="1" applyAlignment="1" applyProtection="1">
      <alignment horizontal="center" vertical="center"/>
      <protection locked="0"/>
    </xf>
    <xf numFmtId="0" fontId="56" fillId="0" borderId="163" xfId="96" applyFont="1" applyBorder="1" applyAlignment="1" applyProtection="1">
      <alignment horizontal="center" vertical="center" wrapText="1"/>
      <protection locked="0"/>
    </xf>
    <xf numFmtId="0" fontId="56" fillId="0" borderId="165" xfId="96" applyFont="1" applyBorder="1" applyAlignment="1" applyProtection="1">
      <alignment horizontal="center" vertical="center" wrapText="1"/>
      <protection locked="0"/>
    </xf>
    <xf numFmtId="0" fontId="56" fillId="0" borderId="167" xfId="96" applyFont="1" applyBorder="1" applyAlignment="1" applyProtection="1">
      <alignment horizontal="center" vertical="center" wrapText="1"/>
      <protection locked="0"/>
    </xf>
    <xf numFmtId="0" fontId="113" fillId="0" borderId="134" xfId="96" applyFont="1" applyBorder="1" applyAlignment="1" applyProtection="1">
      <alignment horizontal="center" vertical="center" wrapText="1"/>
      <protection locked="0"/>
    </xf>
    <xf numFmtId="0" fontId="68" fillId="0" borderId="0" xfId="96" applyFont="1" applyAlignment="1" applyProtection="1">
      <alignment horizontal="center" vertical="center" wrapText="1"/>
      <protection locked="0"/>
    </xf>
    <xf numFmtId="0" fontId="68" fillId="0" borderId="77" xfId="96" applyFont="1" applyBorder="1" applyAlignment="1" applyProtection="1">
      <alignment horizontal="center" vertical="center" wrapText="1"/>
      <protection locked="0"/>
    </xf>
    <xf numFmtId="0" fontId="113" fillId="0" borderId="101" xfId="96" applyFont="1" applyBorder="1" applyAlignment="1" applyProtection="1">
      <alignment horizontal="center" vertical="center" wrapText="1"/>
      <protection locked="0"/>
    </xf>
    <xf numFmtId="0" fontId="113" fillId="0" borderId="102" xfId="96" applyFont="1" applyBorder="1" applyAlignment="1" applyProtection="1">
      <alignment horizontal="center" vertical="center" wrapText="1"/>
      <protection locked="0"/>
    </xf>
    <xf numFmtId="0" fontId="113" fillId="0" borderId="23" xfId="96" applyFont="1" applyBorder="1" applyAlignment="1" applyProtection="1">
      <alignment horizontal="center" vertical="center" wrapText="1"/>
      <protection locked="0"/>
    </xf>
    <xf numFmtId="41" fontId="56" fillId="0" borderId="23" xfId="96" applyNumberFormat="1" applyFont="1" applyBorder="1" applyAlignment="1" applyProtection="1">
      <alignment horizontal="center" vertical="center"/>
      <protection locked="0"/>
    </xf>
    <xf numFmtId="41" fontId="56" fillId="0" borderId="24" xfId="96" applyNumberFormat="1" applyFont="1" applyBorder="1" applyAlignment="1" applyProtection="1">
      <alignment horizontal="center" vertical="center"/>
      <protection locked="0"/>
    </xf>
    <xf numFmtId="41" fontId="56" fillId="0" borderId="23" xfId="96" applyNumberFormat="1" applyFont="1" applyBorder="1" applyAlignment="1" applyProtection="1">
      <alignment horizontal="center"/>
      <protection locked="0"/>
    </xf>
    <xf numFmtId="41" fontId="56" fillId="0" borderId="168" xfId="96" applyNumberFormat="1" applyFont="1" applyBorder="1" applyAlignment="1" applyProtection="1">
      <alignment horizontal="center"/>
      <protection locked="0"/>
    </xf>
    <xf numFmtId="0" fontId="56" fillId="0" borderId="169" xfId="96" applyFont="1" applyBorder="1" applyAlignment="1" applyProtection="1">
      <alignment horizontal="center" vertical="center"/>
      <protection locked="0"/>
    </xf>
    <xf numFmtId="0" fontId="56" fillId="0" borderId="170" xfId="96" applyFont="1" applyBorder="1" applyAlignment="1" applyProtection="1">
      <alignment horizontal="center" vertical="center"/>
      <protection locked="0"/>
    </xf>
    <xf numFmtId="0" fontId="56" fillId="0" borderId="171" xfId="96" applyFont="1" applyBorder="1" applyAlignment="1" applyProtection="1">
      <alignment horizontal="center" vertical="center"/>
      <protection locked="0"/>
    </xf>
    <xf numFmtId="0" fontId="56" fillId="0" borderId="172" xfId="96" applyFont="1" applyBorder="1" applyAlignment="1" applyProtection="1">
      <alignment horizontal="center" vertical="center"/>
      <protection locked="0"/>
    </xf>
    <xf numFmtId="0" fontId="56" fillId="0" borderId="174" xfId="96" applyFont="1" applyBorder="1" applyAlignment="1" applyProtection="1">
      <alignment horizontal="center" vertical="center"/>
      <protection locked="0"/>
    </xf>
    <xf numFmtId="0" fontId="56" fillId="0" borderId="175" xfId="96" applyFont="1" applyBorder="1" applyAlignment="1" applyProtection="1">
      <alignment horizontal="center" vertical="center"/>
      <protection locked="0"/>
    </xf>
    <xf numFmtId="0" fontId="56" fillId="0" borderId="101" xfId="96" applyFont="1" applyBorder="1" applyAlignment="1" applyProtection="1">
      <alignment horizontal="center" vertical="center"/>
      <protection locked="0"/>
    </xf>
    <xf numFmtId="0" fontId="56" fillId="0" borderId="23" xfId="96" applyFont="1" applyBorder="1" applyAlignment="1" applyProtection="1">
      <alignment horizontal="center" vertical="center"/>
      <protection locked="0"/>
    </xf>
    <xf numFmtId="0" fontId="68" fillId="0" borderId="134" xfId="96" applyFont="1" applyBorder="1" applyAlignment="1" applyProtection="1">
      <alignment horizontal="center" vertical="center" wrapText="1"/>
      <protection locked="0"/>
    </xf>
    <xf numFmtId="0" fontId="68" fillId="0" borderId="173" xfId="96" applyFont="1" applyBorder="1" applyAlignment="1" applyProtection="1">
      <alignment horizontal="center" vertical="center" wrapText="1"/>
      <protection locked="0"/>
    </xf>
    <xf numFmtId="0" fontId="68" fillId="0" borderId="168" xfId="96" applyFont="1" applyBorder="1" applyAlignment="1" applyProtection="1">
      <alignment horizontal="center" vertical="center" wrapText="1"/>
      <protection locked="0"/>
    </xf>
    <xf numFmtId="0" fontId="56" fillId="0" borderId="0" xfId="97" applyFont="1" applyAlignment="1" applyProtection="1">
      <alignment horizontal="center" vertical="center"/>
      <protection locked="0"/>
    </xf>
    <xf numFmtId="0" fontId="56" fillId="0" borderId="145" xfId="97" applyFont="1" applyBorder="1" applyAlignment="1" applyProtection="1">
      <alignment horizontal="center" vertical="center"/>
      <protection locked="0"/>
    </xf>
    <xf numFmtId="0" fontId="56" fillId="0" borderId="147" xfId="97" applyFont="1" applyBorder="1" applyAlignment="1" applyProtection="1">
      <alignment horizontal="center" vertical="center"/>
      <protection locked="0"/>
    </xf>
    <xf numFmtId="0" fontId="47" fillId="0" borderId="30" xfId="97" applyFont="1" applyBorder="1" applyAlignment="1" applyProtection="1">
      <alignment horizontal="center"/>
      <protection locked="0"/>
    </xf>
    <xf numFmtId="0" fontId="91" fillId="0" borderId="30" xfId="97" applyFont="1" applyBorder="1" applyAlignment="1" applyProtection="1">
      <alignment horizontal="center"/>
      <protection locked="0"/>
    </xf>
    <xf numFmtId="49" fontId="98" fillId="0" borderId="145" xfId="97" applyNumberFormat="1" applyFont="1" applyBorder="1" applyAlignment="1" applyProtection="1">
      <alignment horizontal="center"/>
      <protection locked="0"/>
    </xf>
    <xf numFmtId="49" fontId="98" fillId="0" borderId="147" xfId="97" applyNumberFormat="1" applyFont="1" applyBorder="1" applyAlignment="1" applyProtection="1">
      <alignment horizontal="center"/>
      <protection locked="0"/>
    </xf>
    <xf numFmtId="0" fontId="81" fillId="0" borderId="134" xfId="97" applyFont="1" applyBorder="1" applyAlignment="1" applyProtection="1">
      <alignment horizontal="center" vertical="center"/>
      <protection locked="0"/>
    </xf>
    <xf numFmtId="0" fontId="56" fillId="0" borderId="162" xfId="97" applyFont="1" applyBorder="1" applyAlignment="1">
      <alignment horizontal="center" vertical="center"/>
    </xf>
    <xf numFmtId="0" fontId="56" fillId="0" borderId="148" xfId="97" applyFont="1" applyBorder="1" applyAlignment="1">
      <alignment horizontal="center" vertical="center"/>
    </xf>
    <xf numFmtId="0" fontId="68" fillId="0" borderId="145" xfId="97" applyFont="1" applyBorder="1" applyAlignment="1" applyProtection="1">
      <alignment horizontal="center" vertical="center"/>
      <protection locked="0"/>
    </xf>
    <xf numFmtId="0" fontId="68" fillId="0" borderId="148" xfId="97" applyFont="1" applyBorder="1" applyAlignment="1" applyProtection="1">
      <alignment horizontal="center" vertical="center"/>
      <protection locked="0"/>
    </xf>
    <xf numFmtId="0" fontId="68" fillId="0" borderId="147" xfId="97" applyFont="1" applyBorder="1" applyAlignment="1" applyProtection="1">
      <alignment horizontal="center" vertical="center"/>
      <protection locked="0"/>
    </xf>
    <xf numFmtId="0" fontId="56" fillId="0" borderId="173" xfId="97" applyFont="1" applyBorder="1" applyAlignment="1" applyProtection="1">
      <alignment horizontal="center" vertical="center"/>
      <protection locked="0"/>
    </xf>
    <xf numFmtId="0" fontId="56" fillId="0" borderId="177" xfId="97" applyFont="1" applyBorder="1" applyAlignment="1" applyProtection="1">
      <alignment horizontal="center" vertical="center"/>
      <protection locked="0"/>
    </xf>
    <xf numFmtId="0" fontId="56" fillId="0" borderId="168" xfId="97" applyFont="1" applyBorder="1" applyAlignment="1" applyProtection="1">
      <alignment horizontal="center" vertical="center"/>
      <protection locked="0"/>
    </xf>
    <xf numFmtId="0" fontId="56" fillId="0" borderId="163" xfId="97" applyFont="1" applyBorder="1" applyAlignment="1" applyProtection="1">
      <alignment horizontal="center" vertical="center" wrapText="1"/>
      <protection locked="0"/>
    </xf>
    <xf numFmtId="0" fontId="56" fillId="0" borderId="165" xfId="97" applyFont="1" applyBorder="1" applyAlignment="1" applyProtection="1">
      <alignment horizontal="center" vertical="center" wrapText="1"/>
      <protection locked="0"/>
    </xf>
    <xf numFmtId="0" fontId="56" fillId="0" borderId="167" xfId="97" applyFont="1" applyBorder="1" applyAlignment="1" applyProtection="1">
      <alignment horizontal="center" vertical="center" wrapText="1"/>
      <protection locked="0"/>
    </xf>
    <xf numFmtId="0" fontId="113" fillId="0" borderId="134" xfId="97" applyFont="1" applyBorder="1" applyAlignment="1" applyProtection="1">
      <alignment horizontal="center" vertical="center" wrapText="1"/>
      <protection locked="0"/>
    </xf>
    <xf numFmtId="0" fontId="68" fillId="0" borderId="0" xfId="97" applyFont="1" applyAlignment="1" applyProtection="1">
      <alignment horizontal="center" vertical="center" wrapText="1"/>
      <protection locked="0"/>
    </xf>
    <xf numFmtId="0" fontId="68" fillId="0" borderId="77" xfId="97" applyFont="1" applyBorder="1" applyAlignment="1" applyProtection="1">
      <alignment horizontal="center" vertical="center" wrapText="1"/>
      <protection locked="0"/>
    </xf>
    <xf numFmtId="0" fontId="56" fillId="0" borderId="104" xfId="97" applyFont="1" applyBorder="1" applyAlignment="1" applyProtection="1">
      <alignment horizontal="center" vertical="center"/>
      <protection locked="0"/>
    </xf>
    <xf numFmtId="0" fontId="56" fillId="0" borderId="3" xfId="97" applyFont="1" applyBorder="1" applyAlignment="1" applyProtection="1">
      <alignment horizontal="center" vertical="center"/>
      <protection locked="0"/>
    </xf>
    <xf numFmtId="0" fontId="56" fillId="0" borderId="30" xfId="97" applyFont="1" applyBorder="1" applyAlignment="1" applyProtection="1">
      <alignment horizontal="center" vertical="center"/>
      <protection locked="0"/>
    </xf>
    <xf numFmtId="0" fontId="68" fillId="0" borderId="104" xfId="97" applyFont="1" applyBorder="1" applyAlignment="1" applyProtection="1">
      <alignment horizontal="center" vertical="center" wrapText="1"/>
      <protection locked="0"/>
    </xf>
    <xf numFmtId="0" fontId="68" fillId="0" borderId="3" xfId="97" applyFont="1" applyBorder="1" applyAlignment="1" applyProtection="1">
      <alignment horizontal="center" vertical="center" wrapText="1"/>
      <protection locked="0"/>
    </xf>
    <xf numFmtId="0" fontId="56" fillId="0" borderId="101" xfId="97" applyFont="1" applyBorder="1" applyAlignment="1" applyProtection="1">
      <alignment horizontal="center" vertical="center" wrapText="1"/>
      <protection locked="0"/>
    </xf>
    <xf numFmtId="0" fontId="56" fillId="0" borderId="23" xfId="97" applyFont="1" applyBorder="1" applyAlignment="1" applyProtection="1">
      <alignment horizontal="center" vertical="center" wrapText="1"/>
      <protection locked="0"/>
    </xf>
    <xf numFmtId="0" fontId="56" fillId="0" borderId="162" xfId="97" applyFont="1" applyBorder="1" applyAlignment="1" applyProtection="1">
      <alignment horizontal="center" vertical="center"/>
      <protection locked="0"/>
    </xf>
    <xf numFmtId="0" fontId="56" fillId="0" borderId="148" xfId="97" applyFont="1" applyBorder="1" applyAlignment="1" applyProtection="1">
      <alignment horizontal="center" vertical="center"/>
      <protection locked="0"/>
    </xf>
    <xf numFmtId="0" fontId="68" fillId="0" borderId="161" xfId="97" applyFont="1" applyBorder="1" applyAlignment="1" applyProtection="1">
      <alignment horizontal="center" vertical="center"/>
      <protection locked="0"/>
    </xf>
    <xf numFmtId="0" fontId="113" fillId="0" borderId="101" xfId="97" applyFont="1" applyBorder="1" applyAlignment="1" applyProtection="1">
      <alignment horizontal="center" vertical="center" wrapText="1"/>
      <protection locked="0"/>
    </xf>
    <xf numFmtId="0" fontId="113" fillId="0" borderId="102" xfId="97" applyFont="1" applyBorder="1" applyAlignment="1" applyProtection="1">
      <alignment horizontal="center" vertical="center" wrapText="1"/>
      <protection locked="0"/>
    </xf>
    <xf numFmtId="0" fontId="113" fillId="0" borderId="23" xfId="97" applyFont="1" applyBorder="1" applyAlignment="1" applyProtection="1">
      <alignment horizontal="center" vertical="center" wrapText="1"/>
      <protection locked="0"/>
    </xf>
    <xf numFmtId="0" fontId="56" fillId="0" borderId="77" xfId="97" applyFont="1" applyBorder="1" applyAlignment="1" applyProtection="1">
      <alignment horizontal="center" vertical="center" wrapText="1"/>
      <protection locked="0"/>
    </xf>
    <xf numFmtId="0" fontId="56" fillId="0" borderId="24" xfId="97" applyFont="1" applyBorder="1" applyAlignment="1" applyProtection="1">
      <alignment horizontal="center" vertical="center" wrapText="1"/>
      <protection locked="0"/>
    </xf>
    <xf numFmtId="0" fontId="56" fillId="0" borderId="134" xfId="97" applyFont="1" applyBorder="1" applyAlignment="1" applyProtection="1">
      <alignment horizontal="center" vertical="center"/>
      <protection locked="0"/>
    </xf>
    <xf numFmtId="0" fontId="56" fillId="0" borderId="150" xfId="97" applyFont="1" applyBorder="1" applyAlignment="1" applyProtection="1">
      <alignment horizontal="center" vertical="center"/>
      <protection locked="0"/>
    </xf>
    <xf numFmtId="0" fontId="56" fillId="0" borderId="81" xfId="97" applyFont="1" applyBorder="1" applyAlignment="1" applyProtection="1">
      <alignment horizontal="center" vertical="center"/>
      <protection locked="0"/>
    </xf>
    <xf numFmtId="0" fontId="56" fillId="0" borderId="77" xfId="97" applyFont="1" applyBorder="1" applyAlignment="1" applyProtection="1">
      <alignment horizontal="center" vertical="center"/>
      <protection locked="0"/>
    </xf>
    <xf numFmtId="0" fontId="56" fillId="0" borderId="24" xfId="97" applyFont="1" applyBorder="1" applyAlignment="1" applyProtection="1">
      <alignment horizontal="center" vertical="center"/>
      <protection locked="0"/>
    </xf>
    <xf numFmtId="0" fontId="56" fillId="0" borderId="101" xfId="97" applyFont="1" applyBorder="1" applyAlignment="1" applyProtection="1">
      <alignment horizontal="center" vertical="center"/>
      <protection locked="0"/>
    </xf>
    <xf numFmtId="0" fontId="56" fillId="0" borderId="161" xfId="97" applyFont="1" applyBorder="1" applyAlignment="1" applyProtection="1">
      <alignment horizontal="center" vertical="center"/>
      <protection locked="0"/>
    </xf>
    <xf numFmtId="0" fontId="68" fillId="0" borderId="30" xfId="97" applyFont="1" applyBorder="1" applyAlignment="1" applyProtection="1">
      <alignment horizontal="center" vertical="center" wrapText="1"/>
      <protection locked="0"/>
    </xf>
    <xf numFmtId="0" fontId="68" fillId="0" borderId="30" xfId="97" applyFont="1" applyBorder="1" applyAlignment="1" applyProtection="1">
      <alignment horizontal="center" vertical="center"/>
      <protection locked="0"/>
    </xf>
    <xf numFmtId="0" fontId="68" fillId="0" borderId="101" xfId="97" applyFont="1" applyBorder="1" applyAlignment="1" applyProtection="1">
      <alignment horizontal="center" vertical="center" wrapText="1"/>
      <protection locked="0"/>
    </xf>
    <xf numFmtId="0" fontId="68" fillId="0" borderId="173" xfId="97" applyFont="1" applyBorder="1" applyAlignment="1" applyProtection="1">
      <alignment horizontal="center" vertical="center" wrapText="1"/>
      <protection locked="0"/>
    </xf>
    <xf numFmtId="0" fontId="68" fillId="0" borderId="23" xfId="97" applyFont="1" applyBorder="1" applyAlignment="1" applyProtection="1">
      <alignment horizontal="center" vertical="center" wrapText="1"/>
      <protection locked="0"/>
    </xf>
    <xf numFmtId="0" fontId="68" fillId="0" borderId="168" xfId="97" applyFont="1" applyBorder="1" applyAlignment="1" applyProtection="1">
      <alignment horizontal="center" vertical="center" wrapText="1"/>
      <protection locked="0"/>
    </xf>
    <xf numFmtId="41" fontId="56" fillId="0" borderId="23" xfId="97" applyNumberFormat="1" applyFont="1" applyBorder="1" applyAlignment="1" applyProtection="1">
      <alignment horizontal="center" vertical="center"/>
      <protection locked="0"/>
    </xf>
    <xf numFmtId="41" fontId="56" fillId="0" borderId="24" xfId="97" applyNumberFormat="1" applyFont="1" applyBorder="1" applyAlignment="1" applyProtection="1">
      <alignment horizontal="center" vertical="center"/>
      <protection locked="0"/>
    </xf>
    <xf numFmtId="0" fontId="56" fillId="0" borderId="169" xfId="97" applyFont="1" applyBorder="1" applyAlignment="1" applyProtection="1">
      <alignment horizontal="center" vertical="center"/>
      <protection locked="0"/>
    </xf>
    <xf numFmtId="0" fontId="56" fillId="0" borderId="170" xfId="97" applyFont="1" applyBorder="1" applyAlignment="1" applyProtection="1">
      <alignment horizontal="center" vertical="center"/>
      <protection locked="0"/>
    </xf>
    <xf numFmtId="0" fontId="56" fillId="0" borderId="171" xfId="97" applyFont="1" applyBorder="1" applyAlignment="1" applyProtection="1">
      <alignment horizontal="center" vertical="center"/>
      <protection locked="0"/>
    </xf>
    <xf numFmtId="0" fontId="56" fillId="0" borderId="172" xfId="97" applyFont="1" applyBorder="1" applyAlignment="1" applyProtection="1">
      <alignment horizontal="center" vertical="center"/>
      <protection locked="0"/>
    </xf>
    <xf numFmtId="0" fontId="56" fillId="0" borderId="174" xfId="97" applyFont="1" applyBorder="1" applyAlignment="1" applyProtection="1">
      <alignment horizontal="center" vertical="center"/>
      <protection locked="0"/>
    </xf>
    <xf numFmtId="0" fontId="56" fillId="0" borderId="175" xfId="97" applyFont="1" applyBorder="1" applyAlignment="1" applyProtection="1">
      <alignment horizontal="center" vertical="center"/>
      <protection locked="0"/>
    </xf>
    <xf numFmtId="0" fontId="56" fillId="0" borderId="164" xfId="97" applyFont="1" applyBorder="1" applyAlignment="1" applyProtection="1">
      <alignment horizontal="center" vertical="center"/>
      <protection locked="0"/>
    </xf>
    <xf numFmtId="0" fontId="56" fillId="0" borderId="178" xfId="97" applyFont="1" applyBorder="1" applyAlignment="1" applyProtection="1">
      <alignment horizontal="center" vertical="center"/>
      <protection locked="0"/>
    </xf>
    <xf numFmtId="0" fontId="56" fillId="0" borderId="166" xfId="97" applyFont="1" applyBorder="1" applyAlignment="1" applyProtection="1">
      <alignment horizontal="center" vertical="center"/>
      <protection locked="0"/>
    </xf>
    <xf numFmtId="0" fontId="56" fillId="0" borderId="72" xfId="97" applyFont="1" applyBorder="1" applyAlignment="1" applyProtection="1">
      <alignment horizontal="center" vertical="center"/>
      <protection locked="0"/>
    </xf>
    <xf numFmtId="0" fontId="56" fillId="0" borderId="102" xfId="97" applyFont="1" applyBorder="1" applyAlignment="1" applyProtection="1">
      <alignment horizontal="center" vertical="center" wrapText="1"/>
      <protection locked="0"/>
    </xf>
    <xf numFmtId="0" fontId="68" fillId="0" borderId="150" xfId="97" applyFont="1" applyBorder="1" applyAlignment="1" applyProtection="1">
      <alignment horizontal="center" vertical="center" wrapText="1"/>
      <protection locked="0"/>
    </xf>
    <xf numFmtId="0" fontId="68" fillId="0" borderId="24" xfId="97" applyFont="1" applyBorder="1" applyAlignment="1" applyProtection="1">
      <alignment horizontal="center" vertical="center" wrapText="1"/>
      <protection locked="0"/>
    </xf>
    <xf numFmtId="0" fontId="47" fillId="0" borderId="23" xfId="4" applyFont="1" applyBorder="1" applyAlignment="1">
      <alignment horizontal="center"/>
    </xf>
    <xf numFmtId="0" fontId="47" fillId="0" borderId="24" xfId="4" applyFont="1" applyBorder="1" applyAlignment="1">
      <alignment horizontal="center"/>
    </xf>
    <xf numFmtId="0" fontId="47" fillId="0" borderId="145" xfId="4" applyFont="1" applyBorder="1" applyAlignment="1">
      <alignment horizontal="center"/>
    </xf>
    <xf numFmtId="0" fontId="47" fillId="0" borderId="148" xfId="4" applyFont="1" applyBorder="1" applyAlignment="1">
      <alignment horizontal="center"/>
    </xf>
    <xf numFmtId="0" fontId="47" fillId="0" borderId="147" xfId="4" applyFont="1" applyBorder="1" applyAlignment="1">
      <alignment horizontal="center"/>
    </xf>
    <xf numFmtId="0" fontId="96" fillId="0" borderId="145" xfId="4" applyFont="1" applyBorder="1" applyAlignment="1">
      <alignment horizontal="center"/>
    </xf>
    <xf numFmtId="0" fontId="96" fillId="0" borderId="148" xfId="4" applyFont="1" applyBorder="1" applyAlignment="1">
      <alignment horizontal="center"/>
    </xf>
    <xf numFmtId="0" fontId="96" fillId="0" borderId="147" xfId="4" applyFont="1" applyBorder="1" applyAlignment="1">
      <alignment horizontal="center"/>
    </xf>
    <xf numFmtId="0" fontId="89" fillId="0" borderId="0" xfId="4" applyFont="1" applyAlignment="1">
      <alignment horizontal="center"/>
    </xf>
    <xf numFmtId="0" fontId="47" fillId="0" borderId="101" xfId="4" applyFont="1" applyBorder="1" applyAlignment="1">
      <alignment horizontal="center" vertical="top" wrapText="1"/>
    </xf>
    <xf numFmtId="0" fontId="47" fillId="0" borderId="150" xfId="4" applyFont="1" applyBorder="1" applyAlignment="1">
      <alignment horizontal="center" vertical="top" wrapText="1"/>
    </xf>
    <xf numFmtId="0" fontId="92" fillId="0" borderId="77" xfId="97" applyFont="1" applyBorder="1" applyAlignment="1">
      <alignment horizontal="center" vertical="center"/>
    </xf>
    <xf numFmtId="0" fontId="92" fillId="0" borderId="30" xfId="97" applyFont="1" applyBorder="1">
      <alignment vertical="center"/>
    </xf>
    <xf numFmtId="0" fontId="118" fillId="0" borderId="145" xfId="97" applyFont="1" applyBorder="1" applyAlignment="1">
      <alignment horizontal="center" vertical="center"/>
    </xf>
    <xf numFmtId="0" fontId="119" fillId="0" borderId="147" xfId="97" applyFont="1" applyBorder="1" applyAlignment="1">
      <alignment horizontal="center" vertical="center"/>
    </xf>
    <xf numFmtId="0" fontId="120" fillId="0" borderId="179" xfId="97" applyFont="1" applyBorder="1" applyAlignment="1">
      <alignment horizontal="center" vertical="center"/>
    </xf>
    <xf numFmtId="0" fontId="122" fillId="0" borderId="179" xfId="97" applyFont="1" applyBorder="1" applyAlignment="1">
      <alignment horizontal="center" vertical="center"/>
    </xf>
    <xf numFmtId="0" fontId="47" fillId="0" borderId="77" xfId="23" applyFont="1" applyBorder="1" applyAlignment="1">
      <alignment horizontal="center" vertical="center"/>
    </xf>
    <xf numFmtId="0" fontId="61" fillId="0" borderId="145" xfId="23" applyFont="1" applyBorder="1" applyAlignment="1">
      <alignment horizontal="center" vertical="center"/>
    </xf>
    <xf numFmtId="0" fontId="61" fillId="0" borderId="147" xfId="23" applyFont="1" applyBorder="1" applyAlignment="1">
      <alignment horizontal="center" vertical="center"/>
    </xf>
    <xf numFmtId="0" fontId="124" fillId="0" borderId="147" xfId="23" applyFont="1" applyBorder="1" applyAlignment="1">
      <alignment horizontal="center" vertical="center"/>
    </xf>
    <xf numFmtId="0" fontId="109" fillId="0" borderId="179" xfId="23" applyFont="1" applyBorder="1" applyAlignment="1">
      <alignment horizontal="center" vertical="center"/>
    </xf>
    <xf numFmtId="0" fontId="125" fillId="0" borderId="179" xfId="23" applyFont="1" applyBorder="1" applyAlignment="1">
      <alignment horizontal="center" vertical="center"/>
    </xf>
    <xf numFmtId="0" fontId="126" fillId="0" borderId="179" xfId="23" applyFont="1" applyBorder="1" applyAlignment="1">
      <alignment horizontal="center" vertical="center"/>
    </xf>
    <xf numFmtId="0" fontId="127" fillId="0" borderId="179" xfId="23" applyFont="1" applyBorder="1" applyAlignment="1">
      <alignment horizontal="center" vertical="center"/>
    </xf>
    <xf numFmtId="0" fontId="61" fillId="0" borderId="104" xfId="4" applyFont="1" applyBorder="1" applyAlignment="1">
      <alignment horizontal="center" vertical="center"/>
    </xf>
    <xf numFmtId="0" fontId="61" fillId="0" borderId="3" xfId="4" applyFont="1" applyBorder="1" applyAlignment="1">
      <alignment horizontal="center" vertical="center"/>
    </xf>
    <xf numFmtId="0" fontId="61" fillId="0" borderId="101" xfId="4" applyFont="1" applyBorder="1" applyAlignment="1">
      <alignment horizontal="center" vertical="center"/>
    </xf>
    <xf numFmtId="0" fontId="61" fillId="0" borderId="23" xfId="4" applyFont="1" applyBorder="1" applyAlignment="1">
      <alignment horizontal="center" vertical="center"/>
    </xf>
    <xf numFmtId="0" fontId="92" fillId="0" borderId="145" xfId="97" applyFont="1" applyBorder="1" applyAlignment="1">
      <alignment horizontal="center" vertical="center"/>
    </xf>
    <xf numFmtId="0" fontId="92" fillId="0" borderId="147" xfId="97" applyFont="1" applyBorder="1" applyAlignment="1">
      <alignment horizontal="center" vertical="center"/>
    </xf>
    <xf numFmtId="0" fontId="61" fillId="0" borderId="77" xfId="4" applyFont="1" applyBorder="1" applyAlignment="1">
      <alignment horizontal="center"/>
    </xf>
    <xf numFmtId="0" fontId="61" fillId="0" borderId="98" xfId="4" applyFont="1" applyBorder="1" applyAlignment="1">
      <alignment horizontal="center" vertical="center"/>
    </xf>
    <xf numFmtId="0" fontId="61" fillId="0" borderId="81" xfId="4" applyFont="1" applyBorder="1" applyAlignment="1">
      <alignment horizontal="center" vertical="center"/>
    </xf>
    <xf numFmtId="0" fontId="61" fillId="0" borderId="24" xfId="4" applyFont="1" applyBorder="1" applyAlignment="1">
      <alignment horizontal="center" vertical="center"/>
    </xf>
    <xf numFmtId="0" fontId="61" fillId="0" borderId="23" xfId="4" applyFont="1" applyBorder="1" applyAlignment="1">
      <alignment horizontal="center" wrapText="1"/>
    </xf>
    <xf numFmtId="0" fontId="61" fillId="0" borderId="77" xfId="4" applyFont="1" applyBorder="1" applyAlignment="1">
      <alignment horizontal="center" wrapText="1"/>
    </xf>
    <xf numFmtId="0" fontId="61" fillId="0" borderId="24" xfId="4" applyFont="1" applyBorder="1"/>
    <xf numFmtId="0" fontId="61" fillId="0" borderId="23" xfId="4" applyFont="1" applyBorder="1" applyAlignment="1">
      <alignment horizontal="center"/>
    </xf>
    <xf numFmtId="0" fontId="61" fillId="0" borderId="163" xfId="4" applyFont="1" applyBorder="1" applyAlignment="1">
      <alignment horizontal="center" vertical="center" wrapText="1"/>
    </xf>
    <xf numFmtId="0" fontId="124" fillId="0" borderId="165" xfId="4" applyFont="1" applyBorder="1" applyAlignment="1">
      <alignment vertical="center"/>
    </xf>
    <xf numFmtId="0" fontId="124" fillId="0" borderId="167" xfId="4" applyFont="1" applyBorder="1" applyAlignment="1">
      <alignment vertical="center"/>
    </xf>
    <xf numFmtId="0" fontId="61" fillId="0" borderId="101" xfId="4" applyFont="1" applyBorder="1" applyAlignment="1">
      <alignment horizontal="center" vertical="center" wrapText="1"/>
    </xf>
    <xf numFmtId="0" fontId="124" fillId="0" borderId="82" xfId="4" applyFont="1" applyBorder="1" applyAlignment="1">
      <alignment horizontal="center" vertical="center" wrapText="1"/>
    </xf>
    <xf numFmtId="0" fontId="124" fillId="0" borderId="23" xfId="4" applyFont="1" applyBorder="1" applyAlignment="1">
      <alignment horizontal="center" vertical="center" wrapText="1"/>
    </xf>
    <xf numFmtId="0" fontId="61" fillId="0" borderId="145" xfId="4" applyFont="1" applyBorder="1" applyAlignment="1">
      <alignment horizontal="center" vertical="top"/>
    </xf>
    <xf numFmtId="0" fontId="61" fillId="0" borderId="148" xfId="4" applyFont="1" applyBorder="1" applyAlignment="1">
      <alignment horizontal="center" vertical="top"/>
    </xf>
    <xf numFmtId="0" fontId="61" fillId="0" borderId="147" xfId="4" applyFont="1" applyBorder="1" applyAlignment="1">
      <alignment horizontal="center" vertical="top"/>
    </xf>
    <xf numFmtId="0" fontId="61" fillId="0" borderId="104" xfId="4" applyFont="1" applyBorder="1" applyAlignment="1">
      <alignment horizontal="center" vertical="center" wrapText="1"/>
    </xf>
    <xf numFmtId="0" fontId="61" fillId="0" borderId="3" xfId="4" applyFont="1" applyBorder="1" applyAlignment="1">
      <alignment horizontal="center" vertical="center" wrapText="1"/>
    </xf>
    <xf numFmtId="0" fontId="47" fillId="0" borderId="101" xfId="96" applyFont="1" applyBorder="1" applyAlignment="1">
      <alignment horizontal="right"/>
    </xf>
    <xf numFmtId="0" fontId="47" fillId="0" borderId="98" xfId="96" applyFont="1" applyBorder="1" applyAlignment="1">
      <alignment horizontal="right"/>
    </xf>
    <xf numFmtId="0" fontId="61" fillId="0" borderId="145" xfId="96" applyFont="1" applyBorder="1" applyAlignment="1">
      <alignment horizontal="center" wrapText="1"/>
    </xf>
    <xf numFmtId="0" fontId="124" fillId="0" borderId="147" xfId="96" applyFont="1" applyBorder="1"/>
    <xf numFmtId="0" fontId="47" fillId="0" borderId="145" xfId="96" applyFont="1" applyBorder="1" applyAlignment="1">
      <alignment horizontal="center" wrapText="1"/>
    </xf>
    <xf numFmtId="0" fontId="19" fillId="0" borderId="147" xfId="96" applyBorder="1"/>
    <xf numFmtId="0" fontId="89" fillId="0" borderId="179" xfId="96" applyFont="1" applyBorder="1" applyAlignment="1">
      <alignment horizontal="center"/>
    </xf>
    <xf numFmtId="0" fontId="125" fillId="0" borderId="179" xfId="96" applyFont="1" applyBorder="1"/>
    <xf numFmtId="0" fontId="129" fillId="0" borderId="77" xfId="96" applyFont="1" applyBorder="1" applyAlignment="1">
      <alignment horizontal="center"/>
    </xf>
    <xf numFmtId="0" fontId="19" fillId="0" borderId="77" xfId="96" applyBorder="1" applyAlignment="1">
      <alignment horizontal="center"/>
    </xf>
    <xf numFmtId="0" fontId="61" fillId="0" borderId="98" xfId="96" applyFont="1" applyBorder="1" applyAlignment="1">
      <alignment horizontal="center" vertical="center"/>
    </xf>
    <xf numFmtId="0" fontId="61" fillId="0" borderId="24" xfId="96" applyFont="1" applyBorder="1" applyAlignment="1">
      <alignment horizontal="center" vertical="center"/>
    </xf>
    <xf numFmtId="0" fontId="47" fillId="0" borderId="101" xfId="96" applyFont="1" applyBorder="1" applyAlignment="1">
      <alignment horizontal="center" wrapText="1"/>
    </xf>
    <xf numFmtId="0" fontId="19" fillId="0" borderId="98" xfId="96" applyBorder="1" applyAlignment="1">
      <alignment horizontal="center" wrapText="1"/>
    </xf>
    <xf numFmtId="0" fontId="47" fillId="0" borderId="23" xfId="96" applyFont="1" applyBorder="1" applyAlignment="1">
      <alignment horizontal="center" wrapText="1"/>
    </xf>
    <xf numFmtId="0" fontId="19" fillId="0" borderId="24" xfId="96" applyBorder="1" applyAlignment="1">
      <alignment horizontal="center" wrapText="1"/>
    </xf>
    <xf numFmtId="0" fontId="47" fillId="0" borderId="145" xfId="96" applyFont="1" applyBorder="1" applyAlignment="1">
      <alignment horizontal="center"/>
    </xf>
    <xf numFmtId="0" fontId="47" fillId="0" borderId="148" xfId="96" applyFont="1" applyBorder="1" applyAlignment="1">
      <alignment horizontal="center"/>
    </xf>
    <xf numFmtId="0" fontId="19" fillId="0" borderId="147" xfId="96" applyBorder="1" applyAlignment="1">
      <alignment horizontal="center"/>
    </xf>
    <xf numFmtId="0" fontId="47" fillId="0" borderId="30" xfId="96" applyFont="1" applyBorder="1" applyAlignment="1">
      <alignment horizontal="center"/>
    </xf>
    <xf numFmtId="0" fontId="19" fillId="0" borderId="145" xfId="96" applyBorder="1"/>
    <xf numFmtId="0" fontId="61" fillId="0" borderId="145" xfId="96" applyFont="1" applyBorder="1" applyAlignment="1">
      <alignment horizontal="center"/>
    </xf>
    <xf numFmtId="0" fontId="61" fillId="0" borderId="147" xfId="96" applyFont="1" applyBorder="1" applyAlignment="1">
      <alignment horizontal="center"/>
    </xf>
    <xf numFmtId="0" fontId="61" fillId="0" borderId="30" xfId="96" applyFont="1" applyBorder="1" applyAlignment="1">
      <alignment horizontal="center"/>
    </xf>
    <xf numFmtId="0" fontId="19" fillId="0" borderId="30" xfId="96" applyBorder="1" applyAlignment="1">
      <alignment horizontal="center"/>
    </xf>
    <xf numFmtId="0" fontId="61" fillId="0" borderId="30" xfId="96" applyFont="1" applyBorder="1" applyAlignment="1">
      <alignment horizontal="center" wrapText="1"/>
    </xf>
    <xf numFmtId="0" fontId="124" fillId="0" borderId="145" xfId="96" applyFont="1" applyBorder="1"/>
    <xf numFmtId="0" fontId="47" fillId="0" borderId="145" xfId="96" applyFont="1" applyBorder="1" applyAlignment="1">
      <alignment horizontal="center" vertical="center" wrapText="1"/>
    </xf>
    <xf numFmtId="0" fontId="19" fillId="0" borderId="147" xfId="96" applyBorder="1" applyAlignment="1">
      <alignment vertical="center"/>
    </xf>
    <xf numFmtId="0" fontId="109" fillId="0" borderId="179" xfId="96" applyFont="1" applyBorder="1" applyAlignment="1">
      <alignment horizontal="center"/>
    </xf>
    <xf numFmtId="0" fontId="125" fillId="0" borderId="179" xfId="96" applyFont="1" applyBorder="1" applyAlignment="1">
      <alignment horizontal="center"/>
    </xf>
    <xf numFmtId="0" fontId="111" fillId="0" borderId="98" xfId="96" applyFont="1" applyBorder="1" applyAlignment="1">
      <alignment horizontal="center" vertical="center"/>
    </xf>
    <xf numFmtId="0" fontId="111" fillId="0" borderId="24" xfId="96" applyFont="1" applyBorder="1" applyAlignment="1">
      <alignment horizontal="center" vertical="center"/>
    </xf>
    <xf numFmtId="0" fontId="47" fillId="0" borderId="30" xfId="96" applyFont="1" applyBorder="1" applyAlignment="1">
      <alignment horizontal="center" wrapText="1"/>
    </xf>
    <xf numFmtId="0" fontId="19" fillId="0" borderId="77" xfId="23" applyBorder="1">
      <alignment vertical="center"/>
    </xf>
    <xf numFmtId="0" fontId="61" fillId="0" borderId="98" xfId="23" applyFont="1" applyBorder="1" applyAlignment="1">
      <alignment horizontal="center" vertical="center"/>
    </xf>
    <xf numFmtId="0" fontId="61" fillId="0" borderId="24" xfId="23" applyFont="1" applyBorder="1" applyAlignment="1">
      <alignment horizontal="center" vertical="center"/>
    </xf>
    <xf numFmtId="0" fontId="47" fillId="0" borderId="30" xfId="23" applyFont="1" applyBorder="1" applyAlignment="1">
      <alignment horizontal="center" vertical="center"/>
    </xf>
    <xf numFmtId="0" fontId="19" fillId="0" borderId="30" xfId="23" applyBorder="1" applyAlignment="1">
      <alignment horizontal="center" vertical="center"/>
    </xf>
    <xf numFmtId="0" fontId="47" fillId="0" borderId="145" xfId="23" applyFont="1" applyBorder="1" applyAlignment="1">
      <alignment horizontal="center" vertical="center"/>
    </xf>
    <xf numFmtId="0" fontId="47" fillId="0" borderId="148" xfId="23" applyFont="1" applyBorder="1" applyAlignment="1">
      <alignment horizontal="center" vertical="center"/>
    </xf>
    <xf numFmtId="0" fontId="47" fillId="0" borderId="147" xfId="23" applyFont="1" applyBorder="1" applyAlignment="1">
      <alignment horizontal="center" vertical="center"/>
    </xf>
    <xf numFmtId="0" fontId="92" fillId="0" borderId="0" xfId="23" applyFont="1">
      <alignment vertical="center"/>
    </xf>
    <xf numFmtId="0" fontId="19" fillId="0" borderId="0" xfId="23">
      <alignment vertical="center"/>
    </xf>
    <xf numFmtId="0" fontId="19" fillId="0" borderId="30" xfId="23" applyBorder="1">
      <alignment vertical="center"/>
    </xf>
    <xf numFmtId="0" fontId="92" fillId="0" borderId="77" xfId="23" applyFont="1" applyBorder="1">
      <alignment vertical="center"/>
    </xf>
    <xf numFmtId="0" fontId="120" fillId="0" borderId="180" xfId="97" applyFont="1" applyBorder="1" applyAlignment="1">
      <alignment horizontal="center" vertical="center"/>
    </xf>
    <xf numFmtId="0" fontId="122" fillId="0" borderId="180" xfId="97" applyFont="1" applyBorder="1" applyAlignment="1">
      <alignment horizontal="center" vertical="center"/>
    </xf>
    <xf numFmtId="0" fontId="47" fillId="0" borderId="0" xfId="24" applyFont="1" applyAlignment="1">
      <alignment horizontal="left" vertical="top" wrapText="1"/>
    </xf>
    <xf numFmtId="0" fontId="61" fillId="0" borderId="183" xfId="24" applyFont="1" applyBorder="1" applyAlignment="1">
      <alignment horizontal="center"/>
    </xf>
    <xf numFmtId="0" fontId="61" fillId="0" borderId="184" xfId="24" applyFont="1" applyBorder="1" applyAlignment="1">
      <alignment horizontal="center"/>
    </xf>
    <xf numFmtId="0" fontId="47" fillId="0" borderId="185" xfId="24" applyFont="1" applyBorder="1" applyAlignment="1">
      <alignment horizontal="left" vertical="center"/>
    </xf>
    <xf numFmtId="0" fontId="22" fillId="0" borderId="186" xfId="24" applyBorder="1"/>
    <xf numFmtId="0" fontId="81" fillId="0" borderId="0" xfId="24" applyFont="1" applyAlignment="1">
      <alignment horizontal="center" vertical="center" wrapText="1"/>
    </xf>
    <xf numFmtId="0" fontId="56" fillId="0" borderId="126" xfId="24" applyFont="1" applyBorder="1" applyAlignment="1">
      <alignment horizontal="center" wrapText="1"/>
    </xf>
    <xf numFmtId="0" fontId="56" fillId="0" borderId="128" xfId="24" applyFont="1" applyBorder="1" applyAlignment="1">
      <alignment horizontal="distributed" vertical="center" wrapText="1" justifyLastLine="1"/>
    </xf>
    <xf numFmtId="0" fontId="56" fillId="0" borderId="76" xfId="24" applyFont="1" applyBorder="1" applyAlignment="1">
      <alignment horizontal="distributed" vertical="center" wrapText="1" justifyLastLine="1"/>
    </xf>
    <xf numFmtId="0" fontId="56" fillId="0" borderId="135" xfId="24" applyFont="1" applyBorder="1" applyAlignment="1">
      <alignment horizontal="distributed" vertical="center" wrapText="1" justifyLastLine="1"/>
    </xf>
    <xf numFmtId="0" fontId="56" fillId="0" borderId="188" xfId="24" applyFont="1" applyBorder="1" applyAlignment="1">
      <alignment horizontal="distributed" vertical="center" wrapText="1" justifyLastLine="1"/>
    </xf>
    <xf numFmtId="0" fontId="56" fillId="0" borderId="156" xfId="24" applyFont="1" applyBorder="1" applyAlignment="1">
      <alignment horizontal="distributed" vertical="center" wrapText="1" justifyLastLine="1"/>
    </xf>
    <xf numFmtId="0" fontId="56" fillId="0" borderId="157" xfId="24" applyFont="1" applyBorder="1" applyAlignment="1">
      <alignment horizontal="distributed" vertical="center" wrapText="1" justifyLastLine="1"/>
    </xf>
    <xf numFmtId="0" fontId="56" fillId="0" borderId="131" xfId="24" applyFont="1" applyBorder="1" applyAlignment="1">
      <alignment horizontal="distributed" vertical="center" wrapText="1" justifyLastLine="1"/>
    </xf>
    <xf numFmtId="0" fontId="56" fillId="0" borderId="132" xfId="24" applyFont="1" applyBorder="1" applyAlignment="1">
      <alignment horizontal="distributed" vertical="center" wrapText="1" justifyLastLine="1"/>
    </xf>
    <xf numFmtId="0" fontId="56" fillId="0" borderId="189" xfId="24" applyFont="1" applyBorder="1" applyAlignment="1">
      <alignment horizontal="distributed" vertical="center" wrapText="1" justifyLastLine="1"/>
    </xf>
    <xf numFmtId="0" fontId="56" fillId="0" borderId="72" xfId="24" applyFont="1" applyBorder="1" applyAlignment="1">
      <alignment horizontal="distributed" vertical="center" wrapText="1" justifyLastLine="1"/>
    </xf>
    <xf numFmtId="0" fontId="56" fillId="0" borderId="190" xfId="24" applyFont="1" applyBorder="1" applyAlignment="1">
      <alignment horizontal="distributed" vertical="center" wrapText="1" justifyLastLine="1"/>
    </xf>
    <xf numFmtId="0" fontId="56" fillId="0" borderId="145" xfId="24" applyFont="1" applyBorder="1" applyAlignment="1">
      <alignment horizontal="distributed" vertical="center" wrapText="1" justifyLastLine="1"/>
    </xf>
    <xf numFmtId="0" fontId="56" fillId="0" borderId="148" xfId="24" applyFont="1" applyBorder="1" applyAlignment="1">
      <alignment horizontal="distributed" vertical="center" wrapText="1" justifyLastLine="1"/>
    </xf>
    <xf numFmtId="0" fontId="56" fillId="0" borderId="147" xfId="24" applyFont="1" applyBorder="1" applyAlignment="1">
      <alignment horizontal="distributed" vertical="center" wrapText="1" justifyLastLine="1"/>
    </xf>
    <xf numFmtId="0" fontId="47" fillId="0" borderId="127" xfId="24" applyFont="1" applyBorder="1" applyAlignment="1">
      <alignment horizontal="left" vertical="top" wrapText="1"/>
    </xf>
    <xf numFmtId="0" fontId="68" fillId="0" borderId="138" xfId="24" applyFont="1" applyBorder="1" applyAlignment="1">
      <alignment horizontal="distributed" vertical="center" wrapText="1"/>
    </xf>
    <xf numFmtId="0" fontId="80" fillId="0" borderId="138" xfId="24" applyFont="1" applyBorder="1" applyAlignment="1">
      <alignment vertical="center"/>
    </xf>
    <xf numFmtId="0" fontId="80" fillId="0" borderId="121" xfId="24" applyFont="1" applyBorder="1" applyAlignment="1">
      <alignment vertical="center"/>
    </xf>
    <xf numFmtId="0" fontId="92" fillId="0" borderId="183" xfId="24" applyFont="1" applyBorder="1" applyAlignment="1">
      <alignment horizontal="center"/>
    </xf>
    <xf numFmtId="0" fontId="92" fillId="0" borderId="184" xfId="24" applyFont="1" applyBorder="1" applyAlignment="1">
      <alignment horizontal="center"/>
    </xf>
    <xf numFmtId="0" fontId="81" fillId="0" borderId="192" xfId="24" applyFont="1" applyBorder="1" applyAlignment="1">
      <alignment horizontal="center" vertical="center" wrapText="1"/>
    </xf>
    <xf numFmtId="0" fontId="22" fillId="0" borderId="192" xfId="24" applyBorder="1" applyAlignment="1">
      <alignment horizontal="center" vertical="center" wrapText="1"/>
    </xf>
    <xf numFmtId="0" fontId="47" fillId="0" borderId="126" xfId="24" applyFont="1" applyBorder="1" applyAlignment="1">
      <alignment horizontal="center" wrapText="1"/>
    </xf>
    <xf numFmtId="0" fontId="22" fillId="0" borderId="126" xfId="24" applyBorder="1" applyAlignment="1">
      <alignment horizontal="center" wrapText="1"/>
    </xf>
    <xf numFmtId="41" fontId="134" fillId="0" borderId="127" xfId="24" applyNumberFormat="1" applyFont="1" applyBorder="1" applyAlignment="1">
      <alignment horizontal="right" vertical="center"/>
    </xf>
    <xf numFmtId="41" fontId="135" fillId="0" borderId="127" xfId="24" applyNumberFormat="1" applyFont="1" applyBorder="1" applyAlignment="1">
      <alignment horizontal="right" vertical="center"/>
    </xf>
    <xf numFmtId="41" fontId="135" fillId="0" borderId="127" xfId="24" applyNumberFormat="1" applyFont="1" applyBorder="1" applyAlignment="1">
      <alignment horizontal="center" vertical="center"/>
    </xf>
    <xf numFmtId="41" fontId="134" fillId="0" borderId="0" xfId="24" applyNumberFormat="1" applyFont="1" applyAlignment="1">
      <alignment horizontal="right" vertical="center"/>
    </xf>
    <xf numFmtId="41" fontId="135" fillId="0" borderId="0" xfId="24" applyNumberFormat="1" applyFont="1" applyAlignment="1">
      <alignment horizontal="right" vertical="center"/>
    </xf>
    <xf numFmtId="41" fontId="135" fillId="0" borderId="0" xfId="24" applyNumberFormat="1" applyFont="1" applyAlignment="1">
      <alignment horizontal="center" vertical="center"/>
    </xf>
    <xf numFmtId="41" fontId="134" fillId="0" borderId="126" xfId="24" applyNumberFormat="1" applyFont="1" applyBorder="1" applyAlignment="1">
      <alignment horizontal="right" vertical="center"/>
    </xf>
    <xf numFmtId="41" fontId="135" fillId="0" borderId="126" xfId="24" applyNumberFormat="1" applyFont="1" applyBorder="1" applyAlignment="1">
      <alignment horizontal="right" vertical="center"/>
    </xf>
    <xf numFmtId="41" fontId="135" fillId="0" borderId="126" xfId="24" applyNumberFormat="1" applyFont="1" applyBorder="1" applyAlignment="1">
      <alignment horizontal="center" vertical="center"/>
    </xf>
    <xf numFmtId="0" fontId="22" fillId="0" borderId="127" xfId="24" applyBorder="1" applyAlignment="1">
      <alignment horizontal="left" vertical="top" wrapText="1"/>
    </xf>
    <xf numFmtId="0" fontId="76" fillId="0" borderId="0" xfId="24" applyFont="1" applyAlignment="1">
      <alignment horizontal="left" vertical="top" wrapText="1"/>
    </xf>
    <xf numFmtId="0" fontId="133" fillId="0" borderId="0" xfId="24" applyFont="1" applyAlignment="1">
      <alignment horizontal="left" vertical="top" wrapText="1"/>
    </xf>
    <xf numFmtId="0" fontId="47" fillId="0" borderId="0" xfId="24" applyFont="1" applyAlignment="1">
      <alignment horizontal="center" wrapText="1"/>
    </xf>
    <xf numFmtId="0" fontId="22" fillId="0" borderId="0" xfId="24" applyAlignment="1">
      <alignment horizontal="center" wrapText="1"/>
    </xf>
    <xf numFmtId="0" fontId="22" fillId="0" borderId="184" xfId="24" applyBorder="1"/>
    <xf numFmtId="0" fontId="56" fillId="0" borderId="139" xfId="24" applyFont="1" applyBorder="1" applyAlignment="1">
      <alignment horizontal="distributed" vertical="center" wrapText="1"/>
    </xf>
    <xf numFmtId="0" fontId="80" fillId="0" borderId="127" xfId="24" applyFont="1" applyBorder="1" applyAlignment="1">
      <alignment vertical="center"/>
    </xf>
    <xf numFmtId="0" fontId="56" fillId="0" borderId="193" xfId="24" applyFont="1" applyBorder="1" applyAlignment="1">
      <alignment horizontal="distributed" vertical="center" wrapText="1"/>
    </xf>
    <xf numFmtId="0" fontId="80" fillId="0" borderId="124" xfId="24" applyFont="1" applyBorder="1" applyAlignment="1">
      <alignment vertical="center"/>
    </xf>
    <xf numFmtId="41" fontId="47" fillId="0" borderId="127" xfId="24" applyNumberFormat="1" applyFont="1" applyBorder="1" applyAlignment="1">
      <alignment horizontal="distributed" vertical="center" wrapText="1"/>
    </xf>
    <xf numFmtId="41" fontId="22" fillId="0" borderId="127" xfId="24" applyNumberFormat="1" applyBorder="1" applyAlignment="1">
      <alignment vertical="center"/>
    </xf>
    <xf numFmtId="41" fontId="47" fillId="0" borderId="0" xfId="24" applyNumberFormat="1" applyFont="1" applyAlignment="1">
      <alignment horizontal="distributed" vertical="center" wrapText="1"/>
    </xf>
    <xf numFmtId="41" fontId="22" fillId="0" borderId="0" xfId="24" applyNumberFormat="1" applyAlignment="1">
      <alignment vertical="center"/>
    </xf>
    <xf numFmtId="41" fontId="47" fillId="0" borderId="126" xfId="24" applyNumberFormat="1" applyFont="1" applyBorder="1" applyAlignment="1">
      <alignment horizontal="distributed" vertical="center" wrapText="1"/>
    </xf>
    <xf numFmtId="41" fontId="22" fillId="0" borderId="126" xfId="24" applyNumberFormat="1" applyBorder="1" applyAlignment="1">
      <alignment vertical="center"/>
    </xf>
    <xf numFmtId="0" fontId="22" fillId="0" borderId="0" xfId="24" applyAlignment="1">
      <alignment horizontal="left" vertical="top" wrapText="1"/>
    </xf>
    <xf numFmtId="0" fontId="47" fillId="0" borderId="128" xfId="24" applyFont="1" applyBorder="1" applyAlignment="1">
      <alignment horizontal="distributed" vertical="center" wrapText="1" indent="2"/>
    </xf>
    <xf numFmtId="0" fontId="47" fillId="0" borderId="135" xfId="24" applyFont="1" applyBorder="1" applyAlignment="1">
      <alignment horizontal="distributed" vertical="center" wrapText="1" indent="2"/>
    </xf>
    <xf numFmtId="0" fontId="47" fillId="0" borderId="188" xfId="24" applyFont="1" applyBorder="1" applyAlignment="1">
      <alignment horizontal="distributed" vertical="center" wrapText="1" justifyLastLine="1"/>
    </xf>
    <xf numFmtId="0" fontId="47" fillId="0" borderId="157" xfId="24" applyFont="1" applyBorder="1" applyAlignment="1">
      <alignment horizontal="distributed" vertical="center" wrapText="1" justifyLastLine="1"/>
    </xf>
    <xf numFmtId="0" fontId="47" fillId="0" borderId="131" xfId="24" applyFont="1" applyBorder="1" applyAlignment="1">
      <alignment horizontal="distributed" vertical="center" wrapText="1" justifyLastLine="1"/>
    </xf>
    <xf numFmtId="0" fontId="47" fillId="0" borderId="132" xfId="24" applyFont="1" applyBorder="1" applyAlignment="1">
      <alignment horizontal="distributed" vertical="center" wrapText="1" justifyLastLine="1"/>
    </xf>
    <xf numFmtId="0" fontId="47" fillId="0" borderId="189" xfId="24" applyFont="1" applyBorder="1" applyAlignment="1">
      <alignment horizontal="distributed" vertical="center" wrapText="1" justifyLastLine="1"/>
    </xf>
    <xf numFmtId="43" fontId="47" fillId="0" borderId="126" xfId="24" applyNumberFormat="1" applyFont="1" applyBorder="1" applyAlignment="1">
      <alignment horizontal="distributed" vertical="center" wrapText="1" justifyLastLine="1"/>
    </xf>
    <xf numFmtId="43" fontId="91" fillId="0" borderId="127" xfId="24" applyNumberFormat="1" applyFont="1" applyBorder="1" applyAlignment="1">
      <alignment horizontal="center" vertical="center"/>
    </xf>
    <xf numFmtId="43" fontId="47" fillId="0" borderId="0" xfId="24" applyNumberFormat="1" applyFont="1" applyAlignment="1">
      <alignment horizontal="distributed" vertical="center" wrapText="1" justifyLastLine="1"/>
    </xf>
    <xf numFmtId="0" fontId="80" fillId="0" borderId="126" xfId="24" applyFont="1" applyBorder="1" applyAlignment="1">
      <alignment horizontal="center" wrapText="1"/>
    </xf>
    <xf numFmtId="0" fontId="56" fillId="0" borderId="193" xfId="24" applyFont="1" applyBorder="1" applyAlignment="1">
      <alignment horizontal="distributed" vertical="center" wrapText="1" justifyLastLine="1"/>
    </xf>
    <xf numFmtId="0" fontId="80" fillId="0" borderId="194" xfId="24" applyFont="1" applyBorder="1" applyAlignment="1">
      <alignment horizontal="distributed" vertical="center" wrapText="1" justifyLastLine="1"/>
    </xf>
    <xf numFmtId="41" fontId="82" fillId="0" borderId="0" xfId="24" applyNumberFormat="1" applyFont="1" applyAlignment="1">
      <alignment horizontal="right" vertical="center"/>
    </xf>
    <xf numFmtId="41" fontId="80" fillId="0" borderId="0" xfId="24" applyNumberFormat="1" applyFont="1" applyAlignment="1">
      <alignment horizontal="right" vertical="center"/>
    </xf>
    <xf numFmtId="41" fontId="82" fillId="0" borderId="126" xfId="24" applyNumberFormat="1" applyFont="1" applyBorder="1" applyAlignment="1">
      <alignment horizontal="right" vertical="center"/>
    </xf>
    <xf numFmtId="41" fontId="80" fillId="0" borderId="126" xfId="24" applyNumberFormat="1" applyFont="1" applyBorder="1" applyAlignment="1">
      <alignment horizontal="right" vertical="center"/>
    </xf>
    <xf numFmtId="0" fontId="18" fillId="0" borderId="196" xfId="24" applyFont="1" applyBorder="1" applyAlignment="1">
      <alignment horizontal="center" vertical="center" wrapText="1"/>
    </xf>
    <xf numFmtId="0" fontId="80" fillId="0" borderId="197" xfId="24" applyFont="1" applyBorder="1" applyAlignment="1">
      <alignment horizontal="center" vertical="center"/>
    </xf>
    <xf numFmtId="0" fontId="18" fillId="0" borderId="198" xfId="24" applyFont="1" applyBorder="1" applyAlignment="1">
      <alignment horizontal="center" vertical="center" wrapText="1"/>
    </xf>
    <xf numFmtId="0" fontId="80" fillId="0" borderId="199" xfId="24" applyFont="1" applyBorder="1" applyAlignment="1">
      <alignment horizontal="center" vertical="center"/>
    </xf>
    <xf numFmtId="0" fontId="118" fillId="0" borderId="200" xfId="184" applyFont="1" applyBorder="1" applyAlignment="1">
      <alignment horizontal="left" vertical="center"/>
    </xf>
    <xf numFmtId="0" fontId="118" fillId="0" borderId="209" xfId="184" applyFont="1" applyBorder="1"/>
    <xf numFmtId="0" fontId="146" fillId="0" borderId="0" xfId="184" applyFont="1" applyAlignment="1">
      <alignment horizontal="center"/>
    </xf>
    <xf numFmtId="0" fontId="142" fillId="0" borderId="204" xfId="184" applyFont="1" applyBorder="1" applyAlignment="1">
      <alignment horizontal="center"/>
    </xf>
    <xf numFmtId="0" fontId="143" fillId="0" borderId="205" xfId="184" applyFont="1" applyBorder="1" applyAlignment="1">
      <alignment horizontal="center" vertical="center"/>
    </xf>
    <xf numFmtId="0" fontId="143" fillId="0" borderId="200" xfId="184" applyFont="1" applyBorder="1" applyAlignment="1">
      <alignment horizontal="center" vertical="center"/>
    </xf>
    <xf numFmtId="0" fontId="143" fillId="0" borderId="200" xfId="184" applyFont="1" applyBorder="1" applyAlignment="1" applyProtection="1">
      <alignment horizontal="center" vertical="center"/>
      <protection locked="0"/>
    </xf>
    <xf numFmtId="0" fontId="77" fillId="0" borderId="211" xfId="184" applyBorder="1"/>
    <xf numFmtId="0" fontId="77" fillId="0" borderId="280" xfId="184" applyBorder="1"/>
    <xf numFmtId="205" fontId="179" fillId="0" borderId="281" xfId="184" applyNumberFormat="1" applyFont="1" applyBorder="1" applyAlignment="1">
      <alignment horizontal="center"/>
    </xf>
    <xf numFmtId="205" fontId="179" fillId="0" borderId="202" xfId="184" applyNumberFormat="1" applyFont="1" applyBorder="1" applyAlignment="1">
      <alignment horizontal="center"/>
    </xf>
    <xf numFmtId="0" fontId="138" fillId="0" borderId="0" xfId="184" applyFont="1" applyAlignment="1">
      <alignment horizontal="center"/>
    </xf>
    <xf numFmtId="0" fontId="138" fillId="0" borderId="0" xfId="184" applyFont="1" applyAlignment="1">
      <alignment horizontal="right"/>
    </xf>
    <xf numFmtId="0" fontId="77" fillId="0" borderId="0" xfId="184"/>
    <xf numFmtId="0" fontId="77" fillId="0" borderId="208" xfId="184" applyBorder="1"/>
    <xf numFmtId="0" fontId="77" fillId="0" borderId="207" xfId="184" applyBorder="1"/>
    <xf numFmtId="0" fontId="54" fillId="0" borderId="205" xfId="159" applyBorder="1">
      <alignment vertical="center"/>
    </xf>
    <xf numFmtId="0" fontId="138" fillId="0" borderId="200" xfId="159" applyFont="1" applyBorder="1" applyAlignment="1">
      <alignment horizontal="center" vertical="center" wrapText="1"/>
    </xf>
    <xf numFmtId="0" fontId="138" fillId="0" borderId="205" xfId="159" applyFont="1" applyBorder="1" applyAlignment="1">
      <alignment horizontal="center" vertical="center" wrapText="1"/>
    </xf>
    <xf numFmtId="0" fontId="143" fillId="0" borderId="200" xfId="159" applyFont="1" applyBorder="1" applyAlignment="1">
      <alignment horizontal="center" vertical="center" wrapText="1"/>
    </xf>
    <xf numFmtId="0" fontId="138" fillId="0" borderId="206" xfId="159" applyFont="1" applyBorder="1" applyAlignment="1">
      <alignment horizontal="center" vertical="center" wrapText="1"/>
    </xf>
    <xf numFmtId="0" fontId="18" fillId="0" borderId="204" xfId="159" applyFont="1" applyBorder="1" applyAlignment="1">
      <alignment horizontal="center" wrapText="1"/>
    </xf>
    <xf numFmtId="0" fontId="140" fillId="0" borderId="0" xfId="159" applyFont="1" applyAlignment="1">
      <alignment horizontal="center" wrapText="1"/>
    </xf>
    <xf numFmtId="196" fontId="138" fillId="0" borderId="200" xfId="158" applyFont="1" applyBorder="1" applyAlignment="1">
      <alignment horizontal="center" vertical="center"/>
    </xf>
    <xf numFmtId="196" fontId="139" fillId="0" borderId="200" xfId="158" applyFont="1" applyBorder="1" applyAlignment="1">
      <alignment horizontal="center" vertical="center"/>
    </xf>
    <xf numFmtId="0" fontId="54" fillId="0" borderId="203" xfId="159" applyBorder="1">
      <alignment vertical="center"/>
    </xf>
    <xf numFmtId="0" fontId="138" fillId="0" borderId="200" xfId="162" applyFont="1" applyBorder="1" applyAlignment="1">
      <alignment horizontal="center" vertical="center" wrapText="1"/>
    </xf>
    <xf numFmtId="0" fontId="138" fillId="0" borderId="206" xfId="162" applyFont="1" applyBorder="1" applyAlignment="1">
      <alignment horizontal="center" vertical="center" wrapText="1"/>
    </xf>
    <xf numFmtId="0" fontId="138" fillId="0" borderId="205" xfId="162" applyFont="1" applyBorder="1" applyAlignment="1">
      <alignment horizontal="center" vertical="center" wrapText="1"/>
    </xf>
    <xf numFmtId="0" fontId="54" fillId="0" borderId="205" xfId="162" applyBorder="1">
      <alignment vertical="center"/>
    </xf>
    <xf numFmtId="0" fontId="138" fillId="0" borderId="204" xfId="162" applyFont="1" applyBorder="1" applyAlignment="1">
      <alignment horizontal="center" wrapText="1"/>
    </xf>
    <xf numFmtId="0" fontId="146" fillId="0" borderId="203" xfId="162" applyFont="1" applyBorder="1" applyAlignment="1">
      <alignment horizontal="center" wrapText="1"/>
    </xf>
    <xf numFmtId="0" fontId="138" fillId="0" borderId="200" xfId="163" applyFont="1" applyBorder="1" applyAlignment="1">
      <alignment horizontal="center" vertical="center" wrapText="1"/>
    </xf>
    <xf numFmtId="0" fontId="138" fillId="0" borderId="206" xfId="163" applyFont="1" applyBorder="1" applyAlignment="1">
      <alignment horizontal="center" vertical="center" wrapText="1"/>
    </xf>
    <xf numFmtId="0" fontId="54" fillId="0" borderId="204" xfId="163" applyBorder="1">
      <alignment vertical="center"/>
    </xf>
    <xf numFmtId="0" fontId="146" fillId="0" borderId="0" xfId="163" applyFont="1" applyAlignment="1">
      <alignment horizontal="center" wrapText="1"/>
    </xf>
    <xf numFmtId="0" fontId="138" fillId="0" borderId="204" xfId="163" applyFont="1" applyBorder="1" applyAlignment="1">
      <alignment horizontal="center" wrapText="1"/>
    </xf>
    <xf numFmtId="0" fontId="138" fillId="0" borderId="205" xfId="163" applyFont="1" applyBorder="1" applyAlignment="1">
      <alignment horizontal="center" vertical="center" wrapText="1"/>
    </xf>
    <xf numFmtId="0" fontId="54" fillId="0" borderId="205" xfId="164" applyBorder="1">
      <alignment vertical="center"/>
    </xf>
    <xf numFmtId="0" fontId="54" fillId="0" borderId="200" xfId="164" applyBorder="1">
      <alignment vertical="center"/>
    </xf>
    <xf numFmtId="0" fontId="138" fillId="0" borderId="205" xfId="164" applyFont="1" applyBorder="1" applyAlignment="1">
      <alignment horizontal="center" vertical="center" wrapText="1"/>
    </xf>
    <xf numFmtId="41" fontId="139" fillId="0" borderId="200" xfId="164" applyNumberFormat="1" applyFont="1" applyBorder="1" applyAlignment="1">
      <alignment horizontal="right" vertical="center"/>
    </xf>
    <xf numFmtId="0" fontId="146" fillId="0" borderId="0" xfId="164" applyFont="1" applyAlignment="1">
      <alignment horizontal="center" wrapText="1"/>
    </xf>
    <xf numFmtId="0" fontId="138" fillId="0" borderId="204" xfId="164" applyFont="1" applyBorder="1" applyAlignment="1">
      <alignment horizontal="center" wrapText="1"/>
    </xf>
    <xf numFmtId="0" fontId="138" fillId="0" borderId="200" xfId="164" applyFont="1" applyBorder="1" applyAlignment="1">
      <alignment horizontal="center" vertical="center" wrapText="1"/>
    </xf>
    <xf numFmtId="0" fontId="54" fillId="0" borderId="205" xfId="166" applyBorder="1">
      <alignment vertical="center"/>
    </xf>
    <xf numFmtId="0" fontId="138" fillId="0" borderId="200" xfId="167" applyFont="1" applyBorder="1" applyAlignment="1">
      <alignment horizontal="center" vertical="center" wrapText="1"/>
    </xf>
    <xf numFmtId="0" fontId="138" fillId="0" borderId="200" xfId="165" applyFont="1" applyBorder="1" applyAlignment="1">
      <alignment horizontal="center" vertical="center" wrapText="1"/>
    </xf>
    <xf numFmtId="0" fontId="138" fillId="0" borderId="206" xfId="165" applyFont="1" applyBorder="1" applyAlignment="1">
      <alignment horizontal="center" vertical="center" wrapText="1"/>
    </xf>
    <xf numFmtId="0" fontId="138" fillId="0" borderId="205" xfId="165" applyFont="1" applyBorder="1" applyAlignment="1">
      <alignment horizontal="center" vertical="center" wrapText="1"/>
    </xf>
    <xf numFmtId="0" fontId="54" fillId="0" borderId="203" xfId="166" applyBorder="1">
      <alignment vertical="center"/>
    </xf>
    <xf numFmtId="0" fontId="146" fillId="0" borderId="0" xfId="165" applyFont="1" applyAlignment="1">
      <alignment horizontal="center" vertical="center" wrapText="1"/>
    </xf>
    <xf numFmtId="0" fontId="138" fillId="0" borderId="204" xfId="165" applyFont="1" applyBorder="1" applyAlignment="1">
      <alignment horizontal="center" wrapText="1"/>
    </xf>
    <xf numFmtId="0" fontId="74" fillId="0" borderId="213" xfId="97" applyFont="1" applyBorder="1" applyAlignment="1">
      <alignment horizontal="center" vertical="center"/>
    </xf>
    <xf numFmtId="0" fontId="74" fillId="0" borderId="214" xfId="97" applyFont="1" applyBorder="1" applyAlignment="1">
      <alignment horizontal="center" vertical="center"/>
    </xf>
    <xf numFmtId="0" fontId="74" fillId="0" borderId="215" xfId="97" applyFont="1" applyBorder="1" applyAlignment="1">
      <alignment horizontal="center" vertical="center"/>
    </xf>
    <xf numFmtId="0" fontId="131" fillId="0" borderId="213" xfId="97" applyFont="1" applyBorder="1" applyAlignment="1">
      <alignment horizontal="center" vertical="center"/>
    </xf>
    <xf numFmtId="0" fontId="131" fillId="0" borderId="214" xfId="97" applyFont="1" applyBorder="1" applyAlignment="1">
      <alignment horizontal="center" vertical="center"/>
    </xf>
    <xf numFmtId="0" fontId="131" fillId="0" borderId="217" xfId="97" applyFont="1" applyBorder="1" applyAlignment="1">
      <alignment horizontal="center" vertical="center"/>
    </xf>
    <xf numFmtId="0" fontId="131" fillId="0" borderId="0" xfId="97" applyFont="1" applyAlignment="1">
      <alignment horizontal="center" vertical="center"/>
    </xf>
    <xf numFmtId="0" fontId="131" fillId="0" borderId="0" xfId="97" applyFont="1">
      <alignment vertical="center"/>
    </xf>
    <xf numFmtId="0" fontId="150" fillId="0" borderId="30" xfId="97" applyFont="1" applyBorder="1" applyAlignment="1">
      <alignment horizontal="center"/>
    </xf>
    <xf numFmtId="0" fontId="150" fillId="0" borderId="219" xfId="97" applyFont="1" applyBorder="1" applyAlignment="1">
      <alignment horizontal="center" vertical="center"/>
    </xf>
    <xf numFmtId="41" fontId="156" fillId="0" borderId="228" xfId="168" applyNumberFormat="1" applyFont="1" applyBorder="1" applyAlignment="1">
      <alignment horizontal="center" vertical="center"/>
    </xf>
    <xf numFmtId="41" fontId="156" fillId="0" borderId="79" xfId="168" applyNumberFormat="1" applyFont="1" applyBorder="1" applyAlignment="1">
      <alignment horizontal="center" vertical="center"/>
    </xf>
    <xf numFmtId="41" fontId="74" fillId="0" borderId="219" xfId="168" applyNumberFormat="1" applyFont="1" applyBorder="1" applyAlignment="1">
      <alignment horizontal="center" vertical="top"/>
    </xf>
    <xf numFmtId="41" fontId="74" fillId="0" borderId="215" xfId="168" applyNumberFormat="1" applyFont="1" applyBorder="1" applyAlignment="1">
      <alignment horizontal="center" vertical="top"/>
    </xf>
    <xf numFmtId="41" fontId="152" fillId="0" borderId="219" xfId="168" applyNumberFormat="1" applyFont="1" applyBorder="1" applyAlignment="1">
      <alignment horizontal="center" vertical="top"/>
    </xf>
    <xf numFmtId="41" fontId="152" fillId="0" borderId="214" xfId="168" applyNumberFormat="1" applyFont="1" applyBorder="1" applyAlignment="1">
      <alignment horizontal="center" vertical="top"/>
    </xf>
    <xf numFmtId="41" fontId="152" fillId="0" borderId="217" xfId="168" applyNumberFormat="1" applyFont="1" applyBorder="1" applyAlignment="1">
      <alignment horizontal="center" vertical="top"/>
    </xf>
    <xf numFmtId="41" fontId="131" fillId="0" borderId="219" xfId="168" applyNumberFormat="1" applyFont="1" applyBorder="1" applyAlignment="1">
      <alignment horizontal="center" vertical="top"/>
    </xf>
    <xf numFmtId="41" fontId="131" fillId="0" borderId="214" xfId="168" applyNumberFormat="1" applyFont="1" applyBorder="1" applyAlignment="1">
      <alignment horizontal="center" vertical="top"/>
    </xf>
    <xf numFmtId="41" fontId="131" fillId="0" borderId="217" xfId="168" applyNumberFormat="1" applyFont="1" applyBorder="1" applyAlignment="1">
      <alignment horizontal="center" vertical="top"/>
    </xf>
    <xf numFmtId="41" fontId="131" fillId="0" borderId="0" xfId="168" applyNumberFormat="1" applyFont="1" applyAlignment="1">
      <alignment horizontal="center" vertical="top"/>
    </xf>
    <xf numFmtId="41" fontId="156" fillId="0" borderId="224" xfId="168" applyNumberFormat="1" applyFont="1" applyBorder="1" applyAlignment="1">
      <alignment horizontal="center"/>
    </xf>
    <xf numFmtId="41" fontId="156" fillId="0" borderId="221" xfId="168" applyNumberFormat="1" applyFont="1" applyBorder="1" applyAlignment="1">
      <alignment horizontal="center"/>
    </xf>
    <xf numFmtId="41" fontId="156" fillId="0" borderId="225" xfId="168" applyNumberFormat="1" applyFont="1" applyBorder="1" applyAlignment="1">
      <alignment horizontal="center"/>
    </xf>
    <xf numFmtId="41" fontId="156" fillId="0" borderId="224" xfId="168" applyNumberFormat="1" applyFont="1" applyBorder="1" applyAlignment="1">
      <alignment horizontal="center" vertical="center" wrapText="1"/>
    </xf>
    <xf numFmtId="41" fontId="156" fillId="0" borderId="225" xfId="168" applyNumberFormat="1" applyFont="1" applyBorder="1" applyAlignment="1">
      <alignment horizontal="center" vertical="center" wrapText="1"/>
    </xf>
    <xf numFmtId="41" fontId="156" fillId="0" borderId="226" xfId="168" applyNumberFormat="1" applyFont="1" applyBorder="1" applyAlignment="1">
      <alignment horizontal="center" vertical="center"/>
    </xf>
    <xf numFmtId="41" fontId="156" fillId="0" borderId="231" xfId="168" applyNumberFormat="1" applyFont="1" applyBorder="1" applyAlignment="1">
      <alignment horizontal="center" vertical="center"/>
    </xf>
    <xf numFmtId="41" fontId="156" fillId="0" borderId="229" xfId="168" applyNumberFormat="1" applyFont="1" applyBorder="1" applyAlignment="1">
      <alignment horizontal="center"/>
    </xf>
    <xf numFmtId="41" fontId="156" fillId="0" borderId="235" xfId="168" applyNumberFormat="1" applyFont="1" applyBorder="1" applyAlignment="1">
      <alignment horizontal="center" vertical="center"/>
    </xf>
    <xf numFmtId="41" fontId="156" fillId="0" borderId="229" xfId="168" applyNumberFormat="1" applyFont="1" applyBorder="1" applyAlignment="1">
      <alignment horizontal="center" vertical="center" wrapText="1"/>
    </xf>
    <xf numFmtId="41" fontId="156" fillId="0" borderId="227" xfId="168" applyNumberFormat="1" applyFont="1" applyBorder="1" applyAlignment="1">
      <alignment horizontal="center" vertical="center"/>
    </xf>
    <xf numFmtId="41" fontId="156" fillId="0" borderId="232" xfId="168" applyNumberFormat="1" applyFont="1" applyBorder="1" applyAlignment="1">
      <alignment horizontal="center" vertical="center"/>
    </xf>
    <xf numFmtId="41" fontId="156" fillId="0" borderId="238" xfId="168" applyNumberFormat="1" applyFont="1" applyBorder="1" applyAlignment="1">
      <alignment horizontal="center"/>
    </xf>
    <xf numFmtId="41" fontId="156" fillId="0" borderId="222" xfId="168" applyNumberFormat="1" applyFont="1" applyBorder="1" applyAlignment="1">
      <alignment horizontal="center"/>
    </xf>
    <xf numFmtId="41" fontId="156" fillId="0" borderId="223" xfId="168" applyNumberFormat="1" applyFont="1" applyBorder="1" applyAlignment="1">
      <alignment horizontal="center"/>
    </xf>
    <xf numFmtId="41" fontId="156" fillId="0" borderId="229" xfId="168" applyNumberFormat="1" applyFont="1" applyBorder="1" applyAlignment="1">
      <alignment horizontal="center" wrapText="1"/>
    </xf>
    <xf numFmtId="41" fontId="156" fillId="0" borderId="221" xfId="168" applyNumberFormat="1" applyFont="1" applyBorder="1" applyAlignment="1">
      <alignment horizontal="center" wrapText="1"/>
    </xf>
    <xf numFmtId="41" fontId="156" fillId="0" borderId="225" xfId="168" applyNumberFormat="1" applyFont="1" applyBorder="1" applyAlignment="1">
      <alignment horizontal="center" wrapText="1"/>
    </xf>
    <xf numFmtId="41" fontId="156" fillId="0" borderId="239" xfId="168" applyNumberFormat="1" applyFont="1" applyBorder="1" applyAlignment="1">
      <alignment horizontal="center" vertical="center" wrapText="1"/>
    </xf>
    <xf numFmtId="41" fontId="156" fillId="0" borderId="222" xfId="168" applyNumberFormat="1" applyFont="1" applyBorder="1" applyAlignment="1">
      <alignment horizontal="center" vertical="center" wrapText="1"/>
    </xf>
    <xf numFmtId="41" fontId="156" fillId="0" borderId="223" xfId="168" applyNumberFormat="1" applyFont="1" applyBorder="1" applyAlignment="1">
      <alignment horizontal="center" vertical="center" wrapText="1"/>
    </xf>
    <xf numFmtId="196" fontId="146" fillId="0" borderId="0" xfId="158" applyFont="1" applyAlignment="1">
      <alignment horizontal="center" vertical="center"/>
    </xf>
    <xf numFmtId="196" fontId="144" fillId="0" borderId="0" xfId="158" applyFont="1" applyAlignment="1">
      <alignment horizontal="center" vertical="center"/>
    </xf>
    <xf numFmtId="0" fontId="138" fillId="0" borderId="200" xfId="169" applyFont="1" applyBorder="1" applyAlignment="1">
      <alignment horizontal="center" vertical="center" wrapText="1"/>
    </xf>
    <xf numFmtId="196" fontId="138" fillId="0" borderId="204" xfId="158" applyFont="1" applyBorder="1" applyAlignment="1">
      <alignment horizontal="center" vertical="center"/>
    </xf>
    <xf numFmtId="196" fontId="138" fillId="0" borderId="204" xfId="158" applyFont="1" applyBorder="1" applyAlignment="1">
      <alignment horizontal="right" vertical="center"/>
    </xf>
    <xf numFmtId="196" fontId="138" fillId="0" borderId="205" xfId="158" applyFont="1" applyBorder="1" applyAlignment="1">
      <alignment horizontal="center" vertical="center" wrapText="1"/>
    </xf>
    <xf numFmtId="196" fontId="138" fillId="0" borderId="200" xfId="158" applyFont="1" applyBorder="1" applyAlignment="1">
      <alignment horizontal="center" vertical="center" wrapText="1"/>
    </xf>
    <xf numFmtId="0" fontId="138" fillId="0" borderId="241" xfId="169" applyFont="1" applyBorder="1" applyAlignment="1">
      <alignment horizontal="center" vertical="center" wrapText="1"/>
    </xf>
    <xf numFmtId="196" fontId="138" fillId="0" borderId="242" xfId="158" applyFont="1" applyBorder="1" applyAlignment="1">
      <alignment horizontal="center" vertical="center" wrapText="1"/>
    </xf>
    <xf numFmtId="0" fontId="138" fillId="0" borderId="200" xfId="170" applyFont="1" applyBorder="1" applyAlignment="1">
      <alignment horizontal="center" vertical="center" wrapText="1"/>
    </xf>
    <xf numFmtId="0" fontId="138" fillId="0" borderId="206" xfId="170" applyFont="1" applyBorder="1" applyAlignment="1">
      <alignment horizontal="center" vertical="center" wrapText="1"/>
    </xf>
    <xf numFmtId="196" fontId="138" fillId="0" borderId="241" xfId="158" applyFont="1" applyBorder="1" applyAlignment="1">
      <alignment horizontal="center" vertical="center" wrapText="1"/>
    </xf>
    <xf numFmtId="196" fontId="138" fillId="0" borderId="244" xfId="158" applyFont="1" applyBorder="1" applyAlignment="1">
      <alignment horizontal="center" vertical="center" wrapText="1"/>
    </xf>
    <xf numFmtId="0" fontId="138" fillId="0" borderId="241" xfId="171" applyFont="1" applyBorder="1" applyAlignment="1">
      <alignment horizontal="center" wrapText="1"/>
    </xf>
    <xf numFmtId="0" fontId="138" fillId="0" borderId="242" xfId="171" applyFont="1" applyBorder="1" applyAlignment="1">
      <alignment horizontal="center" vertical="center" wrapText="1"/>
    </xf>
    <xf numFmtId="0" fontId="138" fillId="0" borderId="200" xfId="171" applyFont="1" applyBorder="1" applyAlignment="1">
      <alignment horizontal="center" vertical="center" wrapText="1"/>
    </xf>
    <xf numFmtId="0" fontId="138" fillId="0" borderId="241" xfId="171" applyFont="1" applyBorder="1" applyAlignment="1">
      <alignment horizontal="center" vertical="center" wrapText="1"/>
    </xf>
    <xf numFmtId="196" fontId="138" fillId="0" borderId="206" xfId="158" applyFont="1" applyBorder="1" applyAlignment="1">
      <alignment horizontal="center" vertical="center" wrapText="1"/>
    </xf>
    <xf numFmtId="37" fontId="138" fillId="0" borderId="252" xfId="174" applyFont="1" applyBorder="1" applyAlignment="1">
      <alignment horizontal="left" vertical="center" wrapText="1"/>
    </xf>
    <xf numFmtId="37" fontId="138" fillId="0" borderId="254" xfId="174" applyFont="1" applyBorder="1" applyAlignment="1">
      <alignment horizontal="center"/>
    </xf>
    <xf numFmtId="184" fontId="138" fillId="0" borderId="257" xfId="141" applyFont="1" applyBorder="1" applyAlignment="1">
      <alignment horizontal="center" vertical="center" wrapText="1"/>
    </xf>
    <xf numFmtId="37" fontId="138" fillId="0" borderId="257" xfId="174" applyFont="1" applyBorder="1" applyAlignment="1">
      <alignment horizontal="center" vertical="center" wrapText="1"/>
    </xf>
    <xf numFmtId="37" fontId="138" fillId="0" borderId="258" xfId="174" applyFont="1" applyBorder="1" applyAlignment="1">
      <alignment horizontal="center"/>
    </xf>
    <xf numFmtId="37" fontId="138" fillId="0" borderId="260" xfId="174" applyFont="1" applyBorder="1" applyAlignment="1">
      <alignment horizontal="center"/>
    </xf>
    <xf numFmtId="200" fontId="138" fillId="0" borderId="0" xfId="141" applyNumberFormat="1" applyFont="1" applyAlignment="1">
      <alignment vertical="top"/>
    </xf>
    <xf numFmtId="200" fontId="138" fillId="0" borderId="0" xfId="141" applyNumberFormat="1" applyFont="1" applyAlignment="1">
      <alignment horizontal="right" vertical="top"/>
    </xf>
    <xf numFmtId="37" fontId="138" fillId="0" borderId="248" xfId="173" applyFont="1" applyBorder="1" applyAlignment="1">
      <alignment horizontal="center"/>
    </xf>
    <xf numFmtId="37" fontId="96" fillId="0" borderId="248" xfId="173" applyFont="1" applyBorder="1" applyAlignment="1">
      <alignment horizontal="center"/>
    </xf>
    <xf numFmtId="184" fontId="138" fillId="0" borderId="251" xfId="141" applyFont="1" applyBorder="1" applyAlignment="1">
      <alignment horizontal="center"/>
    </xf>
    <xf numFmtId="200" fontId="138" fillId="0" borderId="255" xfId="141" applyNumberFormat="1" applyFont="1" applyBorder="1" applyAlignment="1">
      <alignment horizontal="right" vertical="center"/>
    </xf>
    <xf numFmtId="200" fontId="138" fillId="0" borderId="0" xfId="141" applyNumberFormat="1" applyFont="1" applyAlignment="1">
      <alignment horizontal="right" vertical="center"/>
    </xf>
    <xf numFmtId="200" fontId="138" fillId="0" borderId="0" xfId="141" applyNumberFormat="1" applyFont="1" applyAlignment="1">
      <alignment vertical="center"/>
    </xf>
    <xf numFmtId="200" fontId="138" fillId="0" borderId="251" xfId="141" applyNumberFormat="1" applyFont="1" applyBorder="1" applyAlignment="1">
      <alignment vertical="top"/>
    </xf>
    <xf numFmtId="200" fontId="138" fillId="0" borderId="251" xfId="141" applyNumberFormat="1" applyFont="1" applyBorder="1" applyAlignment="1">
      <alignment vertical="center"/>
    </xf>
    <xf numFmtId="37" fontId="146" fillId="0" borderId="0" xfId="176" applyFont="1" applyAlignment="1">
      <alignment horizontal="center" vertical="center"/>
    </xf>
    <xf numFmtId="37" fontId="138" fillId="0" borderId="251" xfId="176" applyFont="1" applyBorder="1" applyAlignment="1">
      <alignment horizontal="center"/>
    </xf>
    <xf numFmtId="37" fontId="138" fillId="0" borderId="254" xfId="176" applyFont="1" applyBorder="1" applyAlignment="1">
      <alignment horizontal="center" vertical="center"/>
    </xf>
    <xf numFmtId="37" fontId="138" fillId="0" borderId="275" xfId="176" applyFont="1" applyBorder="1" applyAlignment="1">
      <alignment horizontal="center" vertical="center"/>
    </xf>
    <xf numFmtId="37" fontId="138" fillId="0" borderId="0" xfId="176" applyFont="1" applyAlignment="1">
      <alignment horizontal="right"/>
    </xf>
    <xf numFmtId="37" fontId="138" fillId="0" borderId="248" xfId="176" applyFont="1" applyBorder="1" applyAlignment="1">
      <alignment horizontal="center"/>
    </xf>
    <xf numFmtId="37" fontId="96" fillId="0" borderId="248" xfId="176" applyFont="1" applyBorder="1" applyAlignment="1">
      <alignment horizontal="center"/>
    </xf>
    <xf numFmtId="37" fontId="146" fillId="0" borderId="0" xfId="176" applyFont="1" applyAlignment="1">
      <alignment horizontal="center"/>
    </xf>
    <xf numFmtId="39" fontId="138" fillId="0" borderId="275" xfId="140" applyFont="1" applyBorder="1" applyAlignment="1">
      <alignment horizontal="center" vertical="center"/>
    </xf>
    <xf numFmtId="41" fontId="138" fillId="0" borderId="0" xfId="140" applyNumberFormat="1" applyFont="1"/>
    <xf numFmtId="0" fontId="138" fillId="0" borderId="278" xfId="142" applyNumberFormat="1" applyFont="1" applyBorder="1" applyAlignment="1">
      <alignment horizontal="center" vertical="center" wrapText="1"/>
    </xf>
    <xf numFmtId="41" fontId="138" fillId="0" borderId="255" xfId="140" applyNumberFormat="1" applyFont="1" applyBorder="1"/>
    <xf numFmtId="204" fontId="76" fillId="0" borderId="255" xfId="140" applyNumberFormat="1" applyFont="1" applyBorder="1" applyAlignment="1">
      <alignment horizontal="center"/>
    </xf>
    <xf numFmtId="39" fontId="41" fillId="0" borderId="255" xfId="140" applyBorder="1"/>
    <xf numFmtId="39" fontId="41" fillId="0" borderId="0" xfId="140"/>
    <xf numFmtId="39" fontId="138" fillId="0" borderId="0" xfId="140" applyFont="1"/>
    <xf numFmtId="39" fontId="138" fillId="0" borderId="251" xfId="140" applyFont="1" applyBorder="1"/>
    <xf numFmtId="0" fontId="162" fillId="0" borderId="200" xfId="180" applyBorder="1">
      <alignment vertical="center"/>
    </xf>
    <xf numFmtId="0" fontId="138" fillId="0" borderId="200" xfId="158" applyNumberFormat="1" applyFont="1" applyBorder="1" applyAlignment="1">
      <alignment horizontal="center" vertical="center"/>
    </xf>
    <xf numFmtId="0" fontId="146" fillId="0" borderId="203" xfId="180" applyFont="1" applyBorder="1" applyAlignment="1">
      <alignment horizontal="center" vertical="center" wrapText="1"/>
    </xf>
    <xf numFmtId="0" fontId="138" fillId="0" borderId="204" xfId="180" applyFont="1" applyBorder="1" applyAlignment="1">
      <alignment horizontal="center" wrapText="1"/>
    </xf>
    <xf numFmtId="0" fontId="138" fillId="0" borderId="204" xfId="180" applyFont="1" applyBorder="1" applyAlignment="1">
      <alignment horizontal="right" wrapText="1"/>
    </xf>
    <xf numFmtId="0" fontId="138" fillId="0" borderId="200" xfId="180" applyFont="1" applyBorder="1" applyAlignment="1">
      <alignment horizontal="center" vertical="center" wrapText="1"/>
    </xf>
    <xf numFmtId="0" fontId="138" fillId="0" borderId="205" xfId="180" applyFont="1" applyBorder="1" applyAlignment="1">
      <alignment horizontal="center" vertical="center" wrapText="1"/>
    </xf>
    <xf numFmtId="0" fontId="162" fillId="0" borderId="206" xfId="180" applyBorder="1">
      <alignment vertical="center"/>
    </xf>
    <xf numFmtId="0" fontId="138" fillId="0" borderId="200" xfId="158" applyNumberFormat="1" applyFont="1" applyBorder="1" applyAlignment="1">
      <alignment horizontal="center"/>
    </xf>
    <xf numFmtId="0" fontId="138" fillId="0" borderId="200" xfId="181" applyFont="1" applyBorder="1" applyAlignment="1">
      <alignment horizontal="justify" vertical="center" wrapText="1"/>
    </xf>
    <xf numFmtId="0" fontId="146" fillId="0" borderId="203" xfId="181" applyFont="1" applyBorder="1" applyAlignment="1">
      <alignment horizontal="center" wrapText="1"/>
    </xf>
    <xf numFmtId="0" fontId="138" fillId="0" borderId="204" xfId="181" applyFont="1" applyBorder="1" applyAlignment="1">
      <alignment horizontal="center" wrapText="1"/>
    </xf>
    <xf numFmtId="0" fontId="138" fillId="0" borderId="205" xfId="181" applyFont="1" applyBorder="1" applyAlignment="1">
      <alignment horizontal="center" vertical="center" wrapText="1"/>
    </xf>
    <xf numFmtId="0" fontId="138" fillId="0" borderId="200" xfId="181" applyFont="1" applyBorder="1" applyAlignment="1">
      <alignment horizontal="center" vertical="center" wrapText="1"/>
    </xf>
    <xf numFmtId="0" fontId="138" fillId="0" borderId="206" xfId="181" applyFont="1" applyBorder="1" applyAlignment="1">
      <alignment horizontal="center" vertical="center" wrapText="1"/>
    </xf>
    <xf numFmtId="0" fontId="173" fillId="0" borderId="200" xfId="181" applyFont="1" applyBorder="1" applyAlignment="1">
      <alignment horizontal="left" vertical="center" wrapText="1"/>
    </xf>
    <xf numFmtId="0" fontId="174" fillId="0" borderId="200" xfId="181" applyFont="1" applyBorder="1" applyAlignment="1">
      <alignment horizontal="justify" vertical="center" wrapText="1"/>
    </xf>
    <xf numFmtId="196" fontId="138" fillId="0" borderId="205" xfId="158" applyFont="1" applyBorder="1" applyAlignment="1">
      <alignment horizontal="center" vertical="center"/>
    </xf>
    <xf numFmtId="0" fontId="138" fillId="0" borderId="0" xfId="181" applyFont="1" applyAlignment="1">
      <alignment horizontal="justify" wrapText="1"/>
    </xf>
    <xf numFmtId="0" fontId="173" fillId="0" borderId="200" xfId="181" applyFont="1" applyBorder="1" applyAlignment="1">
      <alignment horizontal="justify" vertical="center" wrapText="1"/>
    </xf>
    <xf numFmtId="0" fontId="162" fillId="0" borderId="205" xfId="181" applyBorder="1">
      <alignment vertical="center"/>
    </xf>
    <xf numFmtId="0" fontId="138" fillId="0" borderId="200" xfId="182" applyFont="1" applyBorder="1" applyAlignment="1">
      <alignment horizontal="center" vertical="center" wrapText="1"/>
    </xf>
    <xf numFmtId="0" fontId="54" fillId="0" borderId="203" xfId="182" applyBorder="1">
      <alignment vertical="center"/>
    </xf>
    <xf numFmtId="0" fontId="146" fillId="0" borderId="0" xfId="182" applyFont="1" applyAlignment="1">
      <alignment horizontal="center" wrapText="1"/>
    </xf>
    <xf numFmtId="0" fontId="138" fillId="0" borderId="204" xfId="182" applyFont="1" applyBorder="1" applyAlignment="1">
      <alignment horizontal="center" wrapText="1"/>
    </xf>
    <xf numFmtId="0" fontId="138" fillId="0" borderId="204" xfId="182" applyFont="1" applyBorder="1" applyAlignment="1">
      <alignment horizontal="right" wrapText="1"/>
    </xf>
    <xf numFmtId="0" fontId="138" fillId="0" borderId="205" xfId="182" applyFont="1" applyBorder="1" applyAlignment="1">
      <alignment horizontal="center" vertical="center" wrapText="1"/>
    </xf>
    <xf numFmtId="0" fontId="138" fillId="0" borderId="206" xfId="182" applyFont="1" applyBorder="1" applyAlignment="1">
      <alignment horizontal="center" vertical="center" wrapText="1"/>
    </xf>
    <xf numFmtId="0" fontId="138" fillId="0" borderId="0" xfId="182" applyFont="1" applyAlignment="1">
      <alignment horizontal="justify" wrapText="1"/>
    </xf>
    <xf numFmtId="0" fontId="146" fillId="0" borderId="203" xfId="183" applyFont="1" applyBorder="1" applyAlignment="1">
      <alignment horizontal="center" vertical="center" wrapText="1"/>
    </xf>
    <xf numFmtId="0" fontId="138" fillId="0" borderId="204" xfId="183" applyFont="1" applyBorder="1" applyAlignment="1">
      <alignment horizontal="center" wrapText="1"/>
    </xf>
    <xf numFmtId="0" fontId="143" fillId="0" borderId="205" xfId="183" applyFont="1" applyBorder="1" applyAlignment="1">
      <alignment horizontal="center" vertical="center" wrapText="1"/>
    </xf>
    <xf numFmtId="0" fontId="143" fillId="0" borderId="200" xfId="183" applyFont="1" applyBorder="1" applyAlignment="1">
      <alignment horizontal="center" vertical="center" wrapText="1"/>
    </xf>
    <xf numFmtId="0" fontId="143" fillId="0" borderId="206" xfId="183" applyFont="1" applyBorder="1" applyAlignment="1">
      <alignment horizontal="center" vertical="center" wrapText="1"/>
    </xf>
    <xf numFmtId="0" fontId="176" fillId="0" borderId="200" xfId="183" applyFont="1" applyBorder="1" applyAlignment="1">
      <alignment horizontal="left" vertical="center" wrapText="1"/>
    </xf>
    <xf numFmtId="0" fontId="138" fillId="0" borderId="205" xfId="183" applyFont="1" applyBorder="1" applyAlignment="1">
      <alignment horizontal="center" vertical="center" wrapText="1"/>
    </xf>
    <xf numFmtId="0" fontId="143" fillId="0" borderId="200" xfId="183" applyFont="1" applyBorder="1" applyAlignment="1">
      <alignment vertical="center" textRotation="255" wrapText="1"/>
    </xf>
    <xf numFmtId="0" fontId="143" fillId="0" borderId="200" xfId="183" applyFont="1" applyBorder="1" applyAlignment="1">
      <alignment horizontal="justify" vertical="center" wrapText="1"/>
    </xf>
    <xf numFmtId="0" fontId="177" fillId="0" borderId="200" xfId="183" applyFont="1" applyBorder="1" applyAlignment="1">
      <alignment horizontal="justify" vertical="center" wrapText="1"/>
    </xf>
    <xf numFmtId="0" fontId="142" fillId="0" borderId="200" xfId="183" applyFont="1" applyBorder="1" applyAlignment="1">
      <alignment horizontal="justify" vertical="center" wrapText="1"/>
    </xf>
    <xf numFmtId="0" fontId="143" fillId="0" borderId="0" xfId="183" applyFont="1" applyAlignment="1">
      <alignment horizontal="justify" wrapText="1"/>
    </xf>
    <xf numFmtId="0" fontId="47" fillId="0" borderId="255" xfId="96" applyFont="1" applyBorder="1" applyAlignment="1">
      <alignment horizontal="center" vertical="center" wrapText="1"/>
    </xf>
    <xf numFmtId="0" fontId="47" fillId="0" borderId="282" xfId="96" applyFont="1" applyBorder="1" applyAlignment="1">
      <alignment horizontal="center" vertical="center" wrapText="1"/>
    </xf>
    <xf numFmtId="0" fontId="47" fillId="0" borderId="0" xfId="96" applyFont="1" applyAlignment="1">
      <alignment horizontal="center" vertical="center" wrapText="1"/>
    </xf>
    <xf numFmtId="0" fontId="47" fillId="0" borderId="288" xfId="96" applyFont="1" applyBorder="1" applyAlignment="1">
      <alignment horizontal="center" vertical="center" wrapText="1"/>
    </xf>
    <xf numFmtId="0" fontId="47" fillId="0" borderId="251" xfId="96" applyFont="1" applyBorder="1" applyAlignment="1">
      <alignment horizontal="center" vertical="center" wrapText="1"/>
    </xf>
    <xf numFmtId="0" fontId="47" fillId="0" borderId="289" xfId="96" applyFont="1" applyBorder="1" applyAlignment="1">
      <alignment horizontal="center" vertical="center" wrapText="1"/>
    </xf>
    <xf numFmtId="0" fontId="47" fillId="0" borderId="283" xfId="96" applyFont="1" applyBorder="1" applyAlignment="1">
      <alignment horizontal="center" vertical="center"/>
    </xf>
    <xf numFmtId="0" fontId="47" fillId="0" borderId="284" xfId="96" applyFont="1" applyBorder="1" applyAlignment="1">
      <alignment horizontal="center" vertical="center"/>
    </xf>
    <xf numFmtId="0" fontId="47" fillId="0" borderId="285" xfId="96" applyFont="1" applyBorder="1" applyAlignment="1">
      <alignment horizontal="center" vertical="center"/>
    </xf>
    <xf numFmtId="0" fontId="47" fillId="0" borderId="286" xfId="96" applyFont="1" applyBorder="1" applyAlignment="1">
      <alignment horizontal="center" vertical="center" wrapText="1"/>
    </xf>
    <xf numFmtId="0" fontId="47" fillId="0" borderId="23" xfId="96" applyFont="1" applyBorder="1" applyAlignment="1">
      <alignment horizontal="center" vertical="center" wrapText="1"/>
    </xf>
    <xf numFmtId="0" fontId="47" fillId="0" borderId="77" xfId="96" applyFont="1" applyBorder="1" applyAlignment="1">
      <alignment horizontal="center" vertical="center" wrapText="1"/>
    </xf>
    <xf numFmtId="0" fontId="47" fillId="0" borderId="24" xfId="96" applyFont="1" applyBorder="1" applyAlignment="1">
      <alignment horizontal="center" vertical="center" wrapText="1"/>
    </xf>
    <xf numFmtId="0" fontId="47" fillId="0" borderId="287" xfId="96" applyFont="1" applyBorder="1" applyAlignment="1">
      <alignment horizontal="center" vertical="center"/>
    </xf>
    <xf numFmtId="0" fontId="47" fillId="0" borderId="255" xfId="96" applyFont="1" applyBorder="1" applyAlignment="1">
      <alignment horizontal="center" vertical="center"/>
    </xf>
    <xf numFmtId="0" fontId="47" fillId="0" borderId="219" xfId="96" applyFont="1" applyBorder="1" applyAlignment="1">
      <alignment horizontal="center" vertical="center"/>
    </xf>
    <xf numFmtId="0" fontId="47" fillId="0" borderId="214" xfId="96" applyFont="1" applyBorder="1" applyAlignment="1">
      <alignment horizontal="center" vertical="center"/>
    </xf>
    <xf numFmtId="0" fontId="47" fillId="0" borderId="215" xfId="96" applyFont="1" applyBorder="1" applyAlignment="1">
      <alignment horizontal="center" vertical="center"/>
    </xf>
    <xf numFmtId="0" fontId="186" fillId="0" borderId="219" xfId="96" applyFont="1" applyBorder="1" applyAlignment="1">
      <alignment horizontal="center" vertical="center" wrapText="1"/>
    </xf>
    <xf numFmtId="0" fontId="187" fillId="0" borderId="214" xfId="96" applyFont="1" applyBorder="1" applyAlignment="1">
      <alignment horizontal="center" vertical="center" wrapText="1"/>
    </xf>
    <xf numFmtId="0" fontId="47" fillId="0" borderId="282" xfId="96" applyFont="1" applyBorder="1" applyAlignment="1">
      <alignment horizontal="center" vertical="center"/>
    </xf>
    <xf numFmtId="0" fontId="47" fillId="0" borderId="288" xfId="96" applyFont="1" applyBorder="1" applyAlignment="1">
      <alignment horizontal="center" vertical="center"/>
    </xf>
    <xf numFmtId="0" fontId="47" fillId="0" borderId="289" xfId="96" applyFont="1" applyBorder="1" applyAlignment="1">
      <alignment horizontal="center" vertical="center"/>
    </xf>
    <xf numFmtId="41" fontId="189" fillId="0" borderId="292" xfId="96" applyNumberFormat="1" applyFont="1" applyBorder="1" applyAlignment="1">
      <alignment horizontal="center" vertical="center"/>
    </xf>
    <xf numFmtId="41" fontId="189" fillId="0" borderId="72" xfId="96" applyNumberFormat="1" applyFont="1" applyBorder="1" applyAlignment="1">
      <alignment horizontal="center" vertical="center"/>
    </xf>
    <xf numFmtId="41" fontId="189" fillId="0" borderId="294" xfId="96" applyNumberFormat="1" applyFont="1" applyBorder="1" applyAlignment="1">
      <alignment horizontal="center" vertical="center"/>
    </xf>
    <xf numFmtId="0" fontId="47" fillId="0" borderId="162" xfId="96" applyFont="1" applyBorder="1" applyAlignment="1">
      <alignment horizontal="center" vertical="center"/>
    </xf>
    <xf numFmtId="0" fontId="47" fillId="0" borderId="219" xfId="96" applyFont="1" applyBorder="1" applyAlignment="1">
      <alignment horizontal="center" vertical="center" wrapText="1"/>
    </xf>
    <xf numFmtId="0" fontId="47" fillId="0" borderId="214" xfId="96" applyFont="1" applyBorder="1" applyAlignment="1">
      <alignment horizontal="center" vertical="center" wrapText="1"/>
    </xf>
    <xf numFmtId="0" fontId="47" fillId="0" borderId="215" xfId="96" applyFont="1" applyBorder="1" applyAlignment="1">
      <alignment horizontal="center" vertical="center" wrapText="1"/>
    </xf>
    <xf numFmtId="41" fontId="189" fillId="0" borderId="293" xfId="96" applyNumberFormat="1" applyFont="1" applyBorder="1" applyAlignment="1">
      <alignment horizontal="center" vertical="center"/>
    </xf>
    <xf numFmtId="41" fontId="189" fillId="0" borderId="178" xfId="96" applyNumberFormat="1" applyFont="1" applyBorder="1" applyAlignment="1">
      <alignment horizontal="center" vertical="center"/>
    </xf>
    <xf numFmtId="41" fontId="189" fillId="0" borderId="295" xfId="96" applyNumberFormat="1" applyFont="1" applyBorder="1" applyAlignment="1">
      <alignment horizontal="center" vertical="center"/>
    </xf>
    <xf numFmtId="41" fontId="189" fillId="0" borderId="297" xfId="96" applyNumberFormat="1" applyFont="1" applyBorder="1" applyAlignment="1">
      <alignment horizontal="center" vertical="center"/>
    </xf>
    <xf numFmtId="41" fontId="189" fillId="0" borderId="165" xfId="96" applyNumberFormat="1" applyFont="1" applyBorder="1" applyAlignment="1">
      <alignment horizontal="center" vertical="center"/>
    </xf>
    <xf numFmtId="41" fontId="189" fillId="0" borderId="298" xfId="96" applyNumberFormat="1" applyFont="1" applyBorder="1" applyAlignment="1">
      <alignment horizontal="center" vertical="center"/>
    </xf>
    <xf numFmtId="41" fontId="189" fillId="0" borderId="286" xfId="96" applyNumberFormat="1" applyFont="1" applyBorder="1" applyAlignment="1">
      <alignment horizontal="center" vertical="center"/>
    </xf>
    <xf numFmtId="41" fontId="189" fillId="0" borderId="82" xfId="96" applyNumberFormat="1" applyFont="1" applyBorder="1" applyAlignment="1">
      <alignment horizontal="center" vertical="center"/>
    </xf>
    <xf numFmtId="41" fontId="189" fillId="0" borderId="296" xfId="96" applyNumberFormat="1" applyFont="1" applyBorder="1" applyAlignment="1">
      <alignment horizontal="center" vertical="center"/>
    </xf>
    <xf numFmtId="0" fontId="47" fillId="0" borderId="0" xfId="96" applyFont="1" applyAlignment="1">
      <alignment horizontal="left" vertical="center"/>
    </xf>
    <xf numFmtId="0" fontId="47" fillId="0" borderId="0" xfId="96" applyFont="1" applyAlignment="1">
      <alignment horizontal="center" vertical="center"/>
    </xf>
    <xf numFmtId="0" fontId="19" fillId="0" borderId="0" xfId="96" applyAlignment="1">
      <alignment horizontal="center" vertical="center"/>
    </xf>
    <xf numFmtId="208" fontId="47" fillId="0" borderId="0" xfId="96" applyNumberFormat="1" applyFont="1" applyAlignment="1">
      <alignment horizontal="left" vertical="center"/>
    </xf>
    <xf numFmtId="0" fontId="19" fillId="0" borderId="0" xfId="96" applyAlignment="1">
      <alignment horizontal="left" vertical="center"/>
    </xf>
    <xf numFmtId="0" fontId="47" fillId="0" borderId="0" xfId="96" applyFont="1" applyAlignment="1">
      <alignment horizontal="center"/>
    </xf>
    <xf numFmtId="0" fontId="138" fillId="0" borderId="200" xfId="186" applyFont="1" applyBorder="1" applyAlignment="1">
      <alignment horizontal="center"/>
    </xf>
    <xf numFmtId="0" fontId="140" fillId="0" borderId="0" xfId="186" applyFont="1" applyAlignment="1">
      <alignment horizontal="center" vertical="center"/>
    </xf>
    <xf numFmtId="0" fontId="138" fillId="0" borderId="299" xfId="186" applyFont="1" applyBorder="1" applyAlignment="1">
      <alignment horizontal="center"/>
    </xf>
    <xf numFmtId="0" fontId="138" fillId="0" borderId="300" xfId="186" applyFont="1" applyBorder="1" applyAlignment="1">
      <alignment horizontal="center" vertical="center"/>
    </xf>
    <xf numFmtId="0" fontId="138" fillId="0" borderId="301" xfId="186" applyFont="1" applyBorder="1" applyAlignment="1">
      <alignment horizontal="center" vertical="center" wrapText="1"/>
    </xf>
    <xf numFmtId="0" fontId="138" fillId="0" borderId="302" xfId="186" applyFont="1" applyBorder="1" applyAlignment="1">
      <alignment horizontal="center" vertical="center"/>
    </xf>
    <xf numFmtId="0" fontId="138" fillId="0" borderId="303" xfId="186" applyFont="1" applyBorder="1" applyAlignment="1">
      <alignment horizontal="center"/>
    </xf>
    <xf numFmtId="0" fontId="138" fillId="0" borderId="305" xfId="186" applyFont="1" applyBorder="1" applyAlignment="1">
      <alignment horizontal="center" vertical="center" wrapText="1"/>
    </xf>
    <xf numFmtId="0" fontId="143" fillId="0" borderId="200" xfId="186" applyFont="1" applyBorder="1" applyAlignment="1">
      <alignment horizontal="center" vertical="top" wrapText="1"/>
    </xf>
    <xf numFmtId="0" fontId="138" fillId="0" borderId="200" xfId="186" applyFont="1" applyBorder="1" applyAlignment="1">
      <alignment horizontal="center" vertical="top" wrapText="1"/>
    </xf>
    <xf numFmtId="0" fontId="186" fillId="0" borderId="202" xfId="186" applyFont="1" applyBorder="1" applyAlignment="1">
      <alignment horizontal="center" vertical="center" wrapText="1"/>
    </xf>
    <xf numFmtId="0" fontId="138" fillId="0" borderId="202" xfId="186" applyFont="1" applyBorder="1" applyAlignment="1">
      <alignment horizontal="center" vertical="center"/>
    </xf>
    <xf numFmtId="0" fontId="138" fillId="0" borderId="302" xfId="186" applyFont="1" applyBorder="1" applyAlignment="1">
      <alignment horizontal="center" vertical="center" wrapText="1"/>
    </xf>
    <xf numFmtId="0" fontId="138" fillId="0" borderId="304" xfId="186" applyFont="1" applyBorder="1" applyAlignment="1">
      <alignment horizontal="center" vertical="center" wrapText="1"/>
    </xf>
    <xf numFmtId="0" fontId="96" fillId="0" borderId="202" xfId="186" applyFont="1" applyBorder="1" applyAlignment="1">
      <alignment horizontal="center" vertical="center" wrapText="1"/>
    </xf>
    <xf numFmtId="0" fontId="138" fillId="0" borderId="202" xfId="186" applyFont="1" applyBorder="1" applyAlignment="1">
      <alignment horizontal="center" vertical="center" wrapText="1"/>
    </xf>
    <xf numFmtId="0" fontId="138" fillId="0" borderId="206" xfId="186" applyFont="1" applyBorder="1" applyAlignment="1">
      <alignment horizontal="center"/>
    </xf>
    <xf numFmtId="0" fontId="138" fillId="0" borderId="200" xfId="186" applyFont="1" applyBorder="1" applyAlignment="1">
      <alignment horizontal="center" vertical="center" wrapText="1"/>
    </xf>
    <xf numFmtId="0" fontId="138" fillId="0" borderId="200" xfId="186" applyFont="1" applyBorder="1" applyAlignment="1">
      <alignment horizontal="center" vertical="center"/>
    </xf>
    <xf numFmtId="0" fontId="138" fillId="0" borderId="304" xfId="186" applyFont="1" applyBorder="1" applyAlignment="1">
      <alignment horizontal="center" vertical="center"/>
    </xf>
    <xf numFmtId="0" fontId="143" fillId="0" borderId="202" xfId="186" applyFont="1" applyBorder="1" applyAlignment="1">
      <alignment horizontal="center" vertical="center" wrapText="1"/>
    </xf>
    <xf numFmtId="0" fontId="139" fillId="0" borderId="202" xfId="186" applyFont="1" applyBorder="1" applyAlignment="1">
      <alignment horizontal="center" vertical="center" wrapText="1"/>
    </xf>
    <xf numFmtId="0" fontId="138" fillId="0" borderId="202" xfId="186" applyFont="1" applyBorder="1" applyAlignment="1">
      <alignment horizontal="center" vertical="top" wrapText="1"/>
    </xf>
    <xf numFmtId="0" fontId="138" fillId="0" borderId="279" xfId="186" applyFont="1" applyBorder="1" applyAlignment="1">
      <alignment horizontal="center" vertical="top" wrapText="1"/>
    </xf>
    <xf numFmtId="0" fontId="138" fillId="0" borderId="312" xfId="186" applyFont="1" applyBorder="1" applyAlignment="1">
      <alignment horizontal="right"/>
    </xf>
    <xf numFmtId="0" fontId="138" fillId="0" borderId="200" xfId="187" applyFont="1" applyBorder="1" applyAlignment="1">
      <alignment horizontal="center" vertical="center" wrapText="1"/>
    </xf>
    <xf numFmtId="0" fontId="54" fillId="0" borderId="203" xfId="187" applyBorder="1">
      <alignment vertical="center"/>
    </xf>
    <xf numFmtId="199" fontId="138" fillId="0" borderId="206" xfId="158" applyNumberFormat="1" applyFont="1" applyBorder="1" applyAlignment="1">
      <alignment vertical="top" wrapText="1"/>
    </xf>
    <xf numFmtId="199" fontId="138" fillId="0" borderId="210" xfId="158" applyNumberFormat="1" applyFont="1" applyBorder="1" applyAlignment="1">
      <alignment vertical="top" wrapText="1"/>
    </xf>
    <xf numFmtId="199" fontId="139" fillId="0" borderId="210" xfId="158" applyNumberFormat="1" applyFont="1" applyBorder="1" applyAlignment="1">
      <alignment horizontal="center" vertical="top" wrapText="1"/>
    </xf>
    <xf numFmtId="0" fontId="143" fillId="0" borderId="200" xfId="187" applyFont="1" applyBorder="1" applyAlignment="1">
      <alignment horizontal="center" vertical="center" wrapText="1"/>
    </xf>
    <xf numFmtId="0" fontId="143" fillId="0" borderId="206" xfId="187" applyFont="1" applyBorder="1" applyAlignment="1">
      <alignment horizontal="center" vertical="center" wrapText="1"/>
    </xf>
  </cellXfs>
  <cellStyles count="188">
    <cellStyle name="20% - 輔色1 2" xfId="5" xr:uid="{00000000-0005-0000-0000-000000000000}"/>
    <cellStyle name="20% - 輔色2 2" xfId="6" xr:uid="{00000000-0005-0000-0000-000001000000}"/>
    <cellStyle name="20% - 輔色3 2" xfId="7" xr:uid="{00000000-0005-0000-0000-000002000000}"/>
    <cellStyle name="20% - 輔色4 2" xfId="8" xr:uid="{00000000-0005-0000-0000-000003000000}"/>
    <cellStyle name="20% - 輔色5 2" xfId="9" xr:uid="{00000000-0005-0000-0000-000004000000}"/>
    <cellStyle name="20% - 輔色6 2" xfId="10" xr:uid="{00000000-0005-0000-0000-000005000000}"/>
    <cellStyle name="40% - 輔色1 2" xfId="11" xr:uid="{00000000-0005-0000-0000-000006000000}"/>
    <cellStyle name="40% - 輔色2 2" xfId="12" xr:uid="{00000000-0005-0000-0000-000007000000}"/>
    <cellStyle name="40% - 輔色3 2" xfId="13" xr:uid="{00000000-0005-0000-0000-000008000000}"/>
    <cellStyle name="40% - 輔色4 2" xfId="14" xr:uid="{00000000-0005-0000-0000-000009000000}"/>
    <cellStyle name="40% - 輔色5 2" xfId="15" xr:uid="{00000000-0005-0000-0000-00000A000000}"/>
    <cellStyle name="40% - 輔色6 2" xfId="16" xr:uid="{00000000-0005-0000-0000-00000B000000}"/>
    <cellStyle name="60% - 輔色1 2" xfId="17" xr:uid="{00000000-0005-0000-0000-00000C000000}"/>
    <cellStyle name="60% - 輔色2 2" xfId="18" xr:uid="{00000000-0005-0000-0000-00000D000000}"/>
    <cellStyle name="60% - 輔色3 2" xfId="19" xr:uid="{00000000-0005-0000-0000-00000E000000}"/>
    <cellStyle name="60% - 輔色4 2" xfId="20" xr:uid="{00000000-0005-0000-0000-00000F000000}"/>
    <cellStyle name="60% - 輔色5 2" xfId="21" xr:uid="{00000000-0005-0000-0000-000010000000}"/>
    <cellStyle name="60% - 輔色6 2" xfId="22" xr:uid="{00000000-0005-0000-0000-000011000000}"/>
    <cellStyle name="Excel Built-in Comma" xfId="152" xr:uid="{E3CB2048-CAAA-4822-B96F-697B55EEE219}"/>
    <cellStyle name="Excel Built-in Explanatory Text" xfId="138" xr:uid="{00000000-0005-0000-0000-000012000000}"/>
    <cellStyle name="一般" xfId="0" builtinId="0"/>
    <cellStyle name="一般 10" xfId="96" xr:uid="{00000000-0005-0000-0000-000014000000}"/>
    <cellStyle name="一般 11" xfId="97" xr:uid="{00000000-0005-0000-0000-000015000000}"/>
    <cellStyle name="一般 11 2" xfId="108" xr:uid="{00000000-0005-0000-0000-000016000000}"/>
    <cellStyle name="一般 12" xfId="115" xr:uid="{00000000-0005-0000-0000-000017000000}"/>
    <cellStyle name="一般 13" xfId="103" xr:uid="{00000000-0005-0000-0000-000018000000}"/>
    <cellStyle name="一般 14" xfId="133" xr:uid="{00000000-0005-0000-0000-000019000000}"/>
    <cellStyle name="一般 14 2" xfId="150" xr:uid="{3F942544-5BB3-48EB-A2C9-29BC81CDF1DD}"/>
    <cellStyle name="一般 15" xfId="134" xr:uid="{00000000-0005-0000-0000-00001A000000}"/>
    <cellStyle name="一般 16" xfId="135" xr:uid="{00000000-0005-0000-0000-00001B000000}"/>
    <cellStyle name="一般 17" xfId="137" xr:uid="{00000000-0005-0000-0000-00001C000000}"/>
    <cellStyle name="一般 18" xfId="140" xr:uid="{79F7BB25-9C0E-43EC-BCE7-D8440D9F2246}"/>
    <cellStyle name="一般 19" xfId="143" xr:uid="{841931D8-1299-4A2F-9680-D31AF7DFB499}"/>
    <cellStyle name="一般 2" xfId="4" xr:uid="{00000000-0005-0000-0000-00001D000000}"/>
    <cellStyle name="一般 2 2" xfId="23" xr:uid="{00000000-0005-0000-0000-00001E000000}"/>
    <cellStyle name="一般 2 2 2" xfId="131" xr:uid="{00000000-0005-0000-0000-00001F000000}"/>
    <cellStyle name="一般 2 3" xfId="24" xr:uid="{00000000-0005-0000-0000-000020000000}"/>
    <cellStyle name="一般 2 3 2" xfId="145" xr:uid="{16148894-CC64-4D20-9DF2-8D6EFCDE63F7}"/>
    <cellStyle name="一般 2 3 3" xfId="147" xr:uid="{6237A3C2-4FA0-4AE9-8215-2B4752A2C74A}"/>
    <cellStyle name="一般 2 4" xfId="99" xr:uid="{00000000-0005-0000-0000-000021000000}"/>
    <cellStyle name="一般 2 5" xfId="104" xr:uid="{00000000-0005-0000-0000-000022000000}"/>
    <cellStyle name="一般 20" xfId="144" xr:uid="{EE13EB36-2BDD-4A57-AC11-C6C1979A9C31}"/>
    <cellStyle name="一般 21" xfId="146" xr:uid="{DD1FC1CC-868B-432A-B848-CD63578A2669}"/>
    <cellStyle name="一般 22" xfId="148" xr:uid="{EA036CAB-D974-4E3B-A405-0339E16E74B8}"/>
    <cellStyle name="一般 23" xfId="149" xr:uid="{EE1B0299-88A4-4A5F-9393-EF7CCFAFEEF4}"/>
    <cellStyle name="一般 24" xfId="151" xr:uid="{4B2DD74C-39A6-4F65-821C-26410D869BF0}"/>
    <cellStyle name="一般 25" xfId="153" xr:uid="{2B7C0263-D5F6-473B-BF9D-EBA0C63338AB}"/>
    <cellStyle name="一般 26" xfId="159" xr:uid="{30D46E0D-2200-4B9F-833A-F28D3D2AC443}"/>
    <cellStyle name="一般 27" xfId="162" xr:uid="{35691524-15A7-4D94-AB95-30B5F0D40B86}"/>
    <cellStyle name="一般 28" xfId="163" xr:uid="{3FA68B04-2FB5-4C0A-B781-6B91734680A8}"/>
    <cellStyle name="一般 29" xfId="164" xr:uid="{B3A96667-85E2-4359-BAD9-5F6AB2337429}"/>
    <cellStyle name="一般 3" xfId="25" xr:uid="{00000000-0005-0000-0000-000023000000}"/>
    <cellStyle name="一般 3 2" xfId="26" xr:uid="{00000000-0005-0000-0000-000024000000}"/>
    <cellStyle name="一般 3 3" xfId="132" xr:uid="{00000000-0005-0000-0000-000025000000}"/>
    <cellStyle name="一般 30" xfId="166" xr:uid="{587697C2-63E3-4070-B44A-E715B79FDE12}"/>
    <cellStyle name="一般 31" xfId="168" xr:uid="{A3DA58B7-33E3-4F4B-B207-E57699EACC66}"/>
    <cellStyle name="一般 32" xfId="169" xr:uid="{B8C51C17-F4F0-4307-839E-C4DEE1EF075C}"/>
    <cellStyle name="一般 33" xfId="170" xr:uid="{EB90E43C-6096-4D20-AF37-212810E3904D}"/>
    <cellStyle name="一般 34" xfId="172" xr:uid="{7EACB56B-DF9E-4075-B19B-D94F0CCEB0DC}"/>
    <cellStyle name="一般 35" xfId="180" xr:uid="{5752C680-6824-4A5C-B3AF-BED981460192}"/>
    <cellStyle name="一般 36" xfId="181" xr:uid="{45507473-4841-4E5A-BAE3-94440B1F0C3B}"/>
    <cellStyle name="一般 37" xfId="182" xr:uid="{6A7632EF-DBF1-462C-9656-D6D1F7BCE97E}"/>
    <cellStyle name="一般 38" xfId="183" xr:uid="{1E72ED50-BF1A-4EBF-8730-508AC9254B80}"/>
    <cellStyle name="一般 39" xfId="184" xr:uid="{BA6324F2-1329-41D5-BBA5-3F362A009966}"/>
    <cellStyle name="一般 4" xfId="3" xr:uid="{00000000-0005-0000-0000-000026000000}"/>
    <cellStyle name="一般 4 2" xfId="27" xr:uid="{00000000-0005-0000-0000-000027000000}"/>
    <cellStyle name="一般 4 3" xfId="98" xr:uid="{00000000-0005-0000-0000-000028000000}"/>
    <cellStyle name="一般 4 4" xfId="105" xr:uid="{00000000-0005-0000-0000-000029000000}"/>
    <cellStyle name="一般 4_108年都市計畫公共設施已取得面積" xfId="88" xr:uid="{00000000-0005-0000-0000-00002A000000}"/>
    <cellStyle name="一般 40" xfId="186" xr:uid="{039F8727-D112-464F-B3E2-591F0419AD6E}"/>
    <cellStyle name="一般 41" xfId="187" xr:uid="{9A5E82A4-867E-4098-9EE5-8DC21E2F63B4}"/>
    <cellStyle name="一般 5" xfId="28" xr:uid="{00000000-0005-0000-0000-00002B000000}"/>
    <cellStyle name="一般 5 2" xfId="101" xr:uid="{00000000-0005-0000-0000-00002C000000}"/>
    <cellStyle name="一般 5 3" xfId="106" xr:uid="{00000000-0005-0000-0000-00002D000000}"/>
    <cellStyle name="一般 6" xfId="29" xr:uid="{00000000-0005-0000-0000-00002E000000}"/>
    <cellStyle name="一般 6 2" xfId="85" xr:uid="{00000000-0005-0000-0000-00002F000000}"/>
    <cellStyle name="一般 6 3" xfId="100" xr:uid="{00000000-0005-0000-0000-000030000000}"/>
    <cellStyle name="一般 6 4" xfId="107" xr:uid="{00000000-0005-0000-0000-000031000000}"/>
    <cellStyle name="一般 7" xfId="30" xr:uid="{00000000-0005-0000-0000-000032000000}"/>
    <cellStyle name="一般 8" xfId="93" xr:uid="{00000000-0005-0000-0000-000033000000}"/>
    <cellStyle name="一般 9" xfId="94" xr:uid="{00000000-0005-0000-0000-000034000000}"/>
    <cellStyle name="一般_11320801" xfId="155" xr:uid="{3384F1F5-F859-4BBA-B3AF-4C7FB8B95FB1}"/>
    <cellStyle name="一般_1836-01-21身心障礙者居家照顧服務成果(96增)" xfId="185" xr:uid="{7ECFD310-F157-48EC-8200-9C82FBF5B29B}"/>
    <cellStyle name="一般_8508_1" xfId="156" xr:uid="{714A56C2-2AD4-4291-95D2-076DCE312071}"/>
    <cellStyle name="一般_86_縣市戶政報表程式0516" xfId="157" xr:uid="{E1490998-C284-4791-B568-C600F76B06B1}"/>
    <cellStyle name="一般_86_縣市戶政報表程式0516 2" xfId="158" xr:uid="{54867A3F-010F-46D9-9929-B8BAD36F1CD8}"/>
    <cellStyle name="一般_f100-07" xfId="171" xr:uid="{908F159A-428E-46A3-915D-52081FC8C077}"/>
    <cellStyle name="一般_f100-14" xfId="167" xr:uid="{0B6D14FF-35DB-41F0-BF18-D259F83F96C4}"/>
    <cellStyle name="一般_Sheet1" xfId="102" xr:uid="{00000000-0005-0000-0000-000035000000}"/>
    <cellStyle name="一般_Sheet1 2" xfId="165" xr:uid="{50716542-CC72-4FB5-8182-CFF570B303DE}"/>
    <cellStyle name="一般_天然災害水土保持年報修" xfId="174" xr:uid="{9644752C-6031-4CAB-9593-84BA367248A9}"/>
    <cellStyle name="一般_戶口數_縣市戶政報表程式0516" xfId="161" xr:uid="{83DAFE40-68E1-4726-9CD6-D6E9494E0377}"/>
    <cellStyle name="一般_垃圾水肥修正案" xfId="154" xr:uid="{33FD959F-6376-4E3B-B355-F37546C429F4}"/>
    <cellStyle name="一般_治山防 洪整體治理工程 修" xfId="173" xr:uid="{26B7BC5F-4928-4121-A1C0-3887C12C3A89}"/>
    <cellStyle name="一般_治山防 洪整體治理工程 修 2" xfId="176" xr:uid="{D1475BD1-3592-46C5-AEEB-FEFA58DF7C0B}"/>
    <cellStyle name="一般_治山防 洪整體治理工程 修 2 2" xfId="179" xr:uid="{B20D3B18-E68D-4875-B09C-1B88663B22D0}"/>
    <cellStyle name="一般_婚姻_縣市戶政報表程式0516" xfId="160" xr:uid="{BACD4F08-7CE0-45CC-8607-7AD4896534BF}"/>
    <cellStyle name="一般_經費統計修" xfId="175" xr:uid="{CE84A6C4-857B-4315-B7DE-219AEA4FB8FF}"/>
    <cellStyle name="一般_經費統計修 2" xfId="177" xr:uid="{2B33D137-94D2-4636-8D39-8A62CFBF20FE}"/>
    <cellStyle name="一般_農路修" xfId="178" xr:uid="{118AFD57-DED6-4460-A1A0-67D838B6B944}"/>
    <cellStyle name="千分位 2" xfId="31" xr:uid="{00000000-0005-0000-0000-000036000000}"/>
    <cellStyle name="千分位 2 2" xfId="32" xr:uid="{00000000-0005-0000-0000-000037000000}"/>
    <cellStyle name="千分位 2 2 2" xfId="33" xr:uid="{00000000-0005-0000-0000-000038000000}"/>
    <cellStyle name="千分位 2 3" xfId="141" xr:uid="{DC9B7DDA-D989-476B-BF96-A9E7A55BB716}"/>
    <cellStyle name="千分位 3" xfId="34" xr:uid="{00000000-0005-0000-0000-000039000000}"/>
    <cellStyle name="千分位 3 2" xfId="35" xr:uid="{00000000-0005-0000-0000-00003A000000}"/>
    <cellStyle name="千分位 4" xfId="36" xr:uid="{00000000-0005-0000-0000-00003B000000}"/>
    <cellStyle name="千分位 5" xfId="95" xr:uid="{00000000-0005-0000-0000-00003C000000}"/>
    <cellStyle name="千分位 6" xfId="109" xr:uid="{00000000-0005-0000-0000-00003D000000}"/>
    <cellStyle name="千分位 7" xfId="136" xr:uid="{00000000-0005-0000-0000-00003E000000}"/>
    <cellStyle name="千分位 8" xfId="139" xr:uid="{5FBB56F5-E4D7-41EB-81F8-95E8511441DA}"/>
    <cellStyle name="千分位 9" xfId="142" xr:uid="{74A3F20E-AE63-41AB-ACF7-3CD580265E09}"/>
    <cellStyle name="中等 2" xfId="37" xr:uid="{00000000-0005-0000-0000-00003F000000}"/>
    <cellStyle name="合計 2" xfId="38" xr:uid="{00000000-0005-0000-0000-000040000000}"/>
    <cellStyle name="合計 2 2" xfId="120" xr:uid="{00000000-0005-0000-0000-000041000000}"/>
    <cellStyle name="合計 2 2 2" xfId="126" xr:uid="{00000000-0005-0000-0000-000042000000}"/>
    <cellStyle name="合計 2 3" xfId="119" xr:uid="{00000000-0005-0000-0000-000043000000}"/>
    <cellStyle name="合計 2 4" xfId="110" xr:uid="{00000000-0005-0000-0000-000044000000}"/>
    <cellStyle name="好 2" xfId="39" xr:uid="{00000000-0005-0000-0000-000045000000}"/>
    <cellStyle name="好_108年都市計畫公共設施已取得面積" xfId="89" xr:uid="{00000000-0005-0000-0000-000046000000}"/>
    <cellStyle name="好_108年都市計畫公共設施已取得面積_1" xfId="91" xr:uid="{00000000-0005-0000-0000-000047000000}"/>
    <cellStyle name="好_1821-05-04照顧中低收入戶概況" xfId="40" xr:uid="{00000000-0005-0000-0000-000048000000}"/>
    <cellStyle name="好_1821-05-05中低收入戶數及人數按年齡別分" xfId="41" xr:uid="{00000000-0005-0000-0000-000049000000}"/>
    <cellStyle name="好_1836-01-13身心障礙者社區支持服務成果" xfId="42" xr:uid="{00000000-0005-0000-0000-00004A000000}"/>
    <cellStyle name="好_1840-01-01-2推行社區發展工作概況(修正版)1010605" xfId="43" xr:uid="{00000000-0005-0000-0000-00004B000000}"/>
    <cellStyle name="好_2922-01-03內政部直轄工商自由職業團體數及異動數" xfId="44" xr:uid="{00000000-0005-0000-0000-00004C000000}"/>
    <cellStyle name="好_2922-01-04全國性社會團體數及異動數" xfId="45" xr:uid="{00000000-0005-0000-0000-00004D000000}"/>
    <cellStyle name="好_Book2" xfId="46" xr:uid="{00000000-0005-0000-0000-00004E000000}"/>
    <cellStyle name="好_一級身障" xfId="47" xr:uid="{00000000-0005-0000-0000-00004F000000}"/>
    <cellStyle name="好_一級報表程式1020508" xfId="48" xr:uid="{00000000-0005-0000-0000-000050000000}"/>
    <cellStyle name="好_一級報表程式1020703" xfId="49" xr:uid="{00000000-0005-0000-0000-000051000000}"/>
    <cellStyle name="好_本部報表程式" xfId="50" xr:uid="{00000000-0005-0000-0000-000052000000}"/>
    <cellStyle name="百分比 2" xfId="51" xr:uid="{00000000-0005-0000-0000-000053000000}"/>
    <cellStyle name="計算方式 2" xfId="52" xr:uid="{00000000-0005-0000-0000-000054000000}"/>
    <cellStyle name="計算方式 2 2" xfId="121" xr:uid="{00000000-0005-0000-0000-000055000000}"/>
    <cellStyle name="計算方式 2 2 2" xfId="127" xr:uid="{00000000-0005-0000-0000-000056000000}"/>
    <cellStyle name="計算方式 2 3" xfId="118" xr:uid="{00000000-0005-0000-0000-000057000000}"/>
    <cellStyle name="計算方式 2 4" xfId="111" xr:uid="{00000000-0005-0000-0000-000058000000}"/>
    <cellStyle name="貨幣 2" xfId="53" xr:uid="{00000000-0005-0000-0000-000059000000}"/>
    <cellStyle name="貨幣 2 2" xfId="54" xr:uid="{00000000-0005-0000-0000-00005A000000}"/>
    <cellStyle name="貨幣[0]_85fya初" xfId="86" xr:uid="{00000000-0005-0000-0000-00005B000000}"/>
    <cellStyle name="連結的儲存格 2" xfId="55" xr:uid="{00000000-0005-0000-0000-00005C000000}"/>
    <cellStyle name="備註 2" xfId="56" xr:uid="{00000000-0005-0000-0000-00005D000000}"/>
    <cellStyle name="備註 2 2" xfId="122" xr:uid="{00000000-0005-0000-0000-00005E000000}"/>
    <cellStyle name="備註 2 2 2" xfId="128" xr:uid="{00000000-0005-0000-0000-00005F000000}"/>
    <cellStyle name="備註 2 3" xfId="117" xr:uid="{00000000-0005-0000-0000-000060000000}"/>
    <cellStyle name="備註 2 4" xfId="112" xr:uid="{00000000-0005-0000-0000-000061000000}"/>
    <cellStyle name="超連結" xfId="1" builtinId="8"/>
    <cellStyle name="超連結 2" xfId="2" xr:uid="{00000000-0005-0000-0000-000063000000}"/>
    <cellStyle name="超連結 3" xfId="87" xr:uid="{00000000-0005-0000-0000-000064000000}"/>
    <cellStyle name="說明文字 2" xfId="57" xr:uid="{00000000-0005-0000-0000-000065000000}"/>
    <cellStyle name="輔色1 2" xfId="58" xr:uid="{00000000-0005-0000-0000-000066000000}"/>
    <cellStyle name="輔色2 2" xfId="59" xr:uid="{00000000-0005-0000-0000-000067000000}"/>
    <cellStyle name="輔色3 2" xfId="60" xr:uid="{00000000-0005-0000-0000-000068000000}"/>
    <cellStyle name="輔色4 2" xfId="61" xr:uid="{00000000-0005-0000-0000-000069000000}"/>
    <cellStyle name="輔色5 2" xfId="62" xr:uid="{00000000-0005-0000-0000-00006A000000}"/>
    <cellStyle name="輔色6 2" xfId="63" xr:uid="{00000000-0005-0000-0000-00006B000000}"/>
    <cellStyle name="標題 1 2" xfId="64" xr:uid="{00000000-0005-0000-0000-00006C000000}"/>
    <cellStyle name="標題 2 2" xfId="65" xr:uid="{00000000-0005-0000-0000-00006D000000}"/>
    <cellStyle name="標題 3 2" xfId="66" xr:uid="{00000000-0005-0000-0000-00006E000000}"/>
    <cellStyle name="標題 4 2" xfId="67" xr:uid="{00000000-0005-0000-0000-00006F000000}"/>
    <cellStyle name="標題 5" xfId="68" xr:uid="{00000000-0005-0000-0000-000070000000}"/>
    <cellStyle name="輸入 2" xfId="69" xr:uid="{00000000-0005-0000-0000-000071000000}"/>
    <cellStyle name="輸入 2 2" xfId="123" xr:uid="{00000000-0005-0000-0000-000072000000}"/>
    <cellStyle name="輸入 2 2 2" xfId="129" xr:uid="{00000000-0005-0000-0000-000073000000}"/>
    <cellStyle name="輸入 2 3" xfId="116" xr:uid="{00000000-0005-0000-0000-000074000000}"/>
    <cellStyle name="輸入 2 4" xfId="113" xr:uid="{00000000-0005-0000-0000-000075000000}"/>
    <cellStyle name="輸出 2" xfId="70" xr:uid="{00000000-0005-0000-0000-000076000000}"/>
    <cellStyle name="輸出 2 2" xfId="124" xr:uid="{00000000-0005-0000-0000-000077000000}"/>
    <cellStyle name="輸出 2 2 2" xfId="130" xr:uid="{00000000-0005-0000-0000-000078000000}"/>
    <cellStyle name="輸出 2 3" xfId="125" xr:uid="{00000000-0005-0000-0000-000079000000}"/>
    <cellStyle name="輸出 2 4" xfId="114" xr:uid="{00000000-0005-0000-0000-00007A000000}"/>
    <cellStyle name="檢查儲存格 2" xfId="71" xr:uid="{00000000-0005-0000-0000-00007B000000}"/>
    <cellStyle name="壞 2" xfId="72" xr:uid="{00000000-0005-0000-0000-00007C000000}"/>
    <cellStyle name="壞_108年都市計畫公共設施已取得面積" xfId="90" xr:uid="{00000000-0005-0000-0000-00007D000000}"/>
    <cellStyle name="壞_108年都市計畫公共設施已取得面積_1" xfId="92" xr:uid="{00000000-0005-0000-0000-00007E000000}"/>
    <cellStyle name="壞_1821-05-04照顧中低收入戶概況" xfId="73" xr:uid="{00000000-0005-0000-0000-00007F000000}"/>
    <cellStyle name="壞_1821-05-05中低收入戶數及人數按年齡別分" xfId="74" xr:uid="{00000000-0005-0000-0000-000080000000}"/>
    <cellStyle name="壞_1836-01-13身心障礙者社區支持服務成果" xfId="75" xr:uid="{00000000-0005-0000-0000-000081000000}"/>
    <cellStyle name="壞_1840-01-01-2推行社區發展工作概況(修正版)1010605" xfId="76" xr:uid="{00000000-0005-0000-0000-000082000000}"/>
    <cellStyle name="壞_2922-01-03內政部直轄工商自由職業團體數及異動數" xfId="77" xr:uid="{00000000-0005-0000-0000-000083000000}"/>
    <cellStyle name="壞_2922-01-04全國性社會團體數及異動數" xfId="78" xr:uid="{00000000-0005-0000-0000-000084000000}"/>
    <cellStyle name="壞_Book2" xfId="79" xr:uid="{00000000-0005-0000-0000-000085000000}"/>
    <cellStyle name="壞_一級身障" xfId="80" xr:uid="{00000000-0005-0000-0000-000086000000}"/>
    <cellStyle name="壞_一級報表程式1020508" xfId="81" xr:uid="{00000000-0005-0000-0000-000087000000}"/>
    <cellStyle name="壞_一級報表程式1020703" xfId="82" xr:uid="{00000000-0005-0000-0000-000088000000}"/>
    <cellStyle name="壞_本部報表程式" xfId="83" xr:uid="{00000000-0005-0000-0000-000089000000}"/>
    <cellStyle name="警告文字 2" xfId="84" xr:uid="{00000000-0005-0000-0000-00008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37983C03-4C0A-4D1A-BA40-DA19BAAB2D31}"/>
            </a:ext>
          </a:extLst>
        </xdr:cNvPr>
        <xdr:cNvSpPr txBox="1">
          <a:spLocks noChangeArrowheads="1"/>
        </xdr:cNvSpPr>
      </xdr:nvSpPr>
      <xdr:spPr bwMode="auto">
        <a:xfrm>
          <a:off x="297180" y="2143125"/>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5E3B927-D338-4E78-912D-36B74598D532}"/>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E516AB6C-45D2-4EEA-B8A3-0629D4DE6F6C}"/>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C4F3E06-5CA4-47ED-AD42-6E2DD43CA36B}"/>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A16C3ADC-37F9-4D90-A3D8-3B2EC686293D}"/>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87FD1381-9DF3-420F-A850-66A3446D3433}"/>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39DB0EEF-53FA-47DC-B0CE-14CAC9B5968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B8F3C309-506E-4683-B4D4-DB78D58E921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9587E7C7-12E6-499C-ABAD-E82D3A98834E}"/>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49683FE3-A801-4F25-910A-9E244BDE6F61}"/>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D58C2C8-FBAB-445C-ADE7-291196B02F2C}"/>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A7156FCF-8AE5-477C-A7F0-FEFC54FF3115}"/>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B7FB814-047D-4761-9FE1-B88266066002}"/>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B1384431-A40C-4DF9-A331-515E67539248}"/>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5206DDAD-CE85-47E9-A0C0-23E9AD74C1E8}"/>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170767BF-1EAD-488E-A81E-0166969F8A4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337AD8D0-01B3-4D38-BBEB-88DFC8CEC2A4}"/>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41D6E412-8B0F-488A-8925-BB43A199C56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BE739200-834D-4F4E-AABE-DAE084CF8A4D}"/>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4155FCAD-4667-4660-A207-80B6457A8164}"/>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3E7D4A0C-1202-4371-A562-1671474B6ACB}"/>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930C617F-4D9A-415F-8498-E729B23B01DD}"/>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6DBD4288-6D72-4BA2-A572-508A9D031DCF}"/>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BA9F88B1-EFE7-4D5C-9702-533EEEDDA436}"/>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BC90DEDF-153C-4FED-ADCD-388E3BBA15F7}"/>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FB04FB18-726A-402F-A9A5-41F31167A5B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9252F584-4528-4027-AADD-0B398998EE50}"/>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E0FAE42E-C9D1-4CD3-8E37-DFA9A2AE080D}"/>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80073169-C83C-45C4-8355-33C63FC4F94C}"/>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7440148D-B759-4E13-9E7F-F409E3984B6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5494320C-9931-4BC8-8A90-27FAD06702CF}"/>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841C3E15-89B1-4406-8DA7-C522D2242D2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4D1F3497-0309-4E23-976D-FBBE60057401}"/>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B08984F0-E549-4EB1-B4AA-5ABF57AC086E}"/>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D7C07A0C-EC6B-4E32-A8E8-CC332F8687BE}"/>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D8EA993A-4065-49F0-BD47-6D510EDFFDBF}"/>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C31CC670-5565-4F97-B8EE-6A33E3B80503}"/>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BC8B1C1-092A-4287-BEAA-624B791E4C6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E9ED54CB-69B2-43FD-AB56-F98C7F75197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01D7076A-C213-4359-8A3A-F432A296CF43}"/>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EF65A81-CAF5-4C8C-A0CA-D70AE627D32F}"/>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36CA522D-61AF-44FD-8992-9E1200BBF3DB}"/>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E050F888-0E5A-4C81-9E11-034DDBFE4B93}"/>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EB65B76-04D8-4E5F-936A-21361E5534B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6C640E6D-3308-4BD4-969B-F6C30FDBC982}"/>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8BB4457A-C2FE-4C92-8F42-0CE54CAF715E}"/>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1FFD8F7-509B-41FB-8560-915D31C89DAC}"/>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A881886F-DB5B-4C77-8558-2B899A27B56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37AA0D89-C78E-4641-B7FC-F62B60ACBADE}"/>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BB19AD6-1418-45A1-A881-5CCB87A237B0}"/>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C604F95D-F5EF-4332-AF31-4CE5687C6B7B}"/>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C7B3626A-2051-4F8B-A111-6629E329DD06}"/>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12EF9B4C-2A66-4C57-85BA-794DA4B1673C}"/>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0690C0B9-3108-4FF3-9FC0-52B98169965F}"/>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CB3E8F15-006C-4418-8798-C11B0AC3153D}"/>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C3A5314B-7CEC-419B-B99A-D39924F810A2}"/>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FFC41DFC-AE6C-91BD-A9F3-17F2AD2D5CC3}"/>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7620CF47-3D48-C954-27E9-EF3925CAA329}"/>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12CB98D5-A877-10D8-95E3-86CD9F589788}"/>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9E034F4C-71AA-7C00-60F6-77476A6F209C}"/>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F319DA8-21BB-3DE0-8F96-BAA1335E8D03}"/>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E79487FB-674E-4ECC-CBE7-D3537CFCF3D5}"/>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66E23E8-ED82-5948-EAA5-9AEA3B12BDD9}"/>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94483582-D1A1-4D0E-8F02-7B0A71F36417}"/>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0B65F2E9-4A88-CBA5-7DBF-25706D285CB4}"/>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D579C3E3-1CF0-7342-09C7-AB8CABE3C994}"/>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89AA6C71-F721-FD3C-29EE-425EF4F9B560}"/>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9C8761D3-2AF5-C10F-30F3-903225D0B1CE}"/>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4582A5D-29C4-26C8-848D-64DB59D70F04}"/>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6718B13E-2F77-8CF0-3F43-77B7CBE54F3C}"/>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FF3CC17-3351-D8E4-1FD7-727562089DD7}"/>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447" cy="11662915"/>
    <xdr:grpSp>
      <xdr:nvGrpSpPr>
        <xdr:cNvPr id="2" name="Group 1">
          <a:extLst>
            <a:ext uri="{FF2B5EF4-FFF2-40B4-BE49-F238E27FC236}">
              <a16:creationId xmlns:a16="http://schemas.microsoft.com/office/drawing/2014/main" id="{595FE774-AE96-4F31-B649-1D4F3A993710}"/>
            </a:ext>
          </a:extLst>
        </xdr:cNvPr>
        <xdr:cNvGrpSpPr/>
      </xdr:nvGrpSpPr>
      <xdr:grpSpPr>
        <a:xfrm>
          <a:off x="-11822762" y="-11501277"/>
          <a:ext cx="12529447" cy="11662915"/>
          <a:chOff x="-11822762" y="-11501277"/>
          <a:chExt cx="12529447" cy="11662915"/>
        </a:xfrm>
      </xdr:grpSpPr>
      <xdr:grpSp>
        <xdr:nvGrpSpPr>
          <xdr:cNvPr id="3" name="Group 2">
            <a:extLst>
              <a:ext uri="{FF2B5EF4-FFF2-40B4-BE49-F238E27FC236}">
                <a16:creationId xmlns:a16="http://schemas.microsoft.com/office/drawing/2014/main" id="{BB7FC842-2A61-E9F5-4721-4BDF5747339A}"/>
              </a:ext>
            </a:extLst>
          </xdr:cNvPr>
          <xdr:cNvGrpSpPr/>
        </xdr:nvGrpSpPr>
        <xdr:grpSpPr>
          <a:xfrm>
            <a:off x="-11822762" y="-11491923"/>
            <a:ext cx="12529447" cy="11653561"/>
            <a:chOff x="-11822762" y="-11491923"/>
            <a:chExt cx="12529447" cy="11653561"/>
          </a:xfrm>
        </xdr:grpSpPr>
        <xdr:sp macro="" textlink="">
          <xdr:nvSpPr>
            <xdr:cNvPr id="6" name="Rectangle 3">
              <a:extLst>
                <a:ext uri="{FF2B5EF4-FFF2-40B4-BE49-F238E27FC236}">
                  <a16:creationId xmlns:a16="http://schemas.microsoft.com/office/drawing/2014/main" id="{F75C9B77-F39E-DB5A-1DA2-10B0D723D644}"/>
                </a:ext>
              </a:extLst>
            </xdr:cNvPr>
            <xdr:cNvSpPr/>
          </xdr:nvSpPr>
          <xdr:spPr>
            <a:xfrm>
              <a:off x="-11822762" y="1616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EEB45F04-611C-3F12-9CB5-A9BF442DE3C9}"/>
                </a:ext>
              </a:extLst>
            </xdr:cNvPr>
            <xdr:cNvSpPr/>
          </xdr:nvSpPr>
          <xdr:spPr>
            <a:xfrm>
              <a:off x="-11796116" y="-5812557"/>
              <a:ext cx="1247436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A5D49675-8966-42B5-955E-14939D9E7816}"/>
                </a:ext>
              </a:extLst>
            </xdr:cNvPr>
            <xdr:cNvSpPr/>
          </xdr:nvSpPr>
          <xdr:spPr>
            <a:xfrm>
              <a:off x="706675" y="-11206438"/>
              <a:ext cx="0" cy="1107323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9F1FE202-648A-9012-1616-13617E51F78B}"/>
                </a:ext>
              </a:extLst>
            </xdr:cNvPr>
            <xdr:cNvSpPr/>
          </xdr:nvSpPr>
          <xdr:spPr>
            <a:xfrm>
              <a:off x="-11796116" y="-11491923"/>
              <a:ext cx="12502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0561AC35-7446-9369-A9E4-37FDF743B0CD}"/>
              </a:ext>
            </a:extLst>
          </xdr:cNvPr>
          <xdr:cNvSpPr/>
        </xdr:nvSpPr>
        <xdr:spPr>
          <a:xfrm>
            <a:off x="-8435157"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C2C36537-BABD-B0D0-1482-7FF93FB1E32B}"/>
              </a:ext>
            </a:extLst>
          </xdr:cNvPr>
          <xdr:cNvSpPr/>
        </xdr:nvSpPr>
        <xdr:spPr>
          <a:xfrm>
            <a:off x="-11786039"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555" cy="11657155"/>
    <xdr:grpSp>
      <xdr:nvGrpSpPr>
        <xdr:cNvPr id="2" name="Group 1">
          <a:extLst>
            <a:ext uri="{FF2B5EF4-FFF2-40B4-BE49-F238E27FC236}">
              <a16:creationId xmlns:a16="http://schemas.microsoft.com/office/drawing/2014/main" id="{FF565C18-1901-4B10-A20F-4540A32387A5}"/>
            </a:ext>
          </a:extLst>
        </xdr:cNvPr>
        <xdr:cNvGrpSpPr/>
      </xdr:nvGrpSpPr>
      <xdr:grpSpPr>
        <a:xfrm>
          <a:off x="-11823475" y="-11508117"/>
          <a:ext cx="12643555" cy="11657155"/>
          <a:chOff x="-11823475" y="-11508117"/>
          <a:chExt cx="12643555" cy="11657155"/>
        </a:xfrm>
      </xdr:grpSpPr>
      <xdr:grpSp>
        <xdr:nvGrpSpPr>
          <xdr:cNvPr id="3" name="Group 2">
            <a:extLst>
              <a:ext uri="{FF2B5EF4-FFF2-40B4-BE49-F238E27FC236}">
                <a16:creationId xmlns:a16="http://schemas.microsoft.com/office/drawing/2014/main" id="{EAE4A0B3-0126-F25D-5F2C-D53447B694A3}"/>
              </a:ext>
            </a:extLst>
          </xdr:cNvPr>
          <xdr:cNvGrpSpPr/>
        </xdr:nvGrpSpPr>
        <xdr:grpSpPr>
          <a:xfrm>
            <a:off x="-11823475" y="-11508117"/>
            <a:ext cx="12643555" cy="11657155"/>
            <a:chOff x="-11823475" y="-11508117"/>
            <a:chExt cx="12643555" cy="11657155"/>
          </a:xfrm>
        </xdr:grpSpPr>
        <xdr:sp macro="" textlink="">
          <xdr:nvSpPr>
            <xdr:cNvPr id="6" name="Rectangle 3">
              <a:extLst>
                <a:ext uri="{FF2B5EF4-FFF2-40B4-BE49-F238E27FC236}">
                  <a16:creationId xmlns:a16="http://schemas.microsoft.com/office/drawing/2014/main" id="{F2FB2E53-1C3F-2FE8-0138-BE67E26033D9}"/>
                </a:ext>
              </a:extLst>
            </xdr:cNvPr>
            <xdr:cNvSpPr/>
          </xdr:nvSpPr>
          <xdr:spPr>
            <a:xfrm>
              <a:off x="-11823475" y="1490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C79ECC74-2357-24AD-5189-4961BCC9F080}"/>
                </a:ext>
              </a:extLst>
            </xdr:cNvPr>
            <xdr:cNvSpPr/>
          </xdr:nvSpPr>
          <xdr:spPr>
            <a:xfrm>
              <a:off x="-11796116" y="-5828403"/>
              <a:ext cx="125892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BC813A1-F539-42AB-EAC2-33F302D45D95}"/>
                </a:ext>
              </a:extLst>
            </xdr:cNvPr>
            <xdr:cNvSpPr/>
          </xdr:nvSpPr>
          <xdr:spPr>
            <a:xfrm>
              <a:off x="820079" y="-11210041"/>
              <a:ext cx="0" cy="110613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7A66E1A-2304-6D40-1F3D-2172A2BBA90E}"/>
                </a:ext>
              </a:extLst>
            </xdr:cNvPr>
            <xdr:cNvSpPr/>
          </xdr:nvSpPr>
          <xdr:spPr>
            <a:xfrm>
              <a:off x="-11796116" y="-11508117"/>
              <a:ext cx="12616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7252CC4F-4989-4056-3736-2F9A53C0E6B9}"/>
              </a:ext>
            </a:extLst>
          </xdr:cNvPr>
          <xdr:cNvSpPr/>
        </xdr:nvSpPr>
        <xdr:spPr>
          <a:xfrm>
            <a:off x="-8405283"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E1D7E3D3-C6CF-2DCD-C81F-9D2007486F0C}"/>
              </a:ext>
            </a:extLst>
          </xdr:cNvPr>
          <xdr:cNvSpPr/>
        </xdr:nvSpPr>
        <xdr:spPr>
          <a:xfrm>
            <a:off x="-11786762"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6418426-60B0-403A-BE80-0846414ABA6C}"/>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3055D580-D413-4516-ACDB-348D42D93BDC}"/>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A7439A7-306C-44B2-B0CE-B3CE8191C380}"/>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9A519A6A-B674-49D1-9DA9-8E85C3AE5C58}"/>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B00D0755-CEE0-4FE5-8598-97F1DA75DB11}"/>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FE4C6EB4-5DA0-41EC-A4C9-3F18CA22F874}"/>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3D07DEA5-9E08-43C1-AAD3-AADCD2BFCD04}"/>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8CCBD100-F12E-48BF-B3E3-A6685EE21509}"/>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30A6D71A-C772-480B-8234-467E1E11FEB6}"/>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600" cy="11368076"/>
    <xdr:grpSp>
      <xdr:nvGrpSpPr>
        <xdr:cNvPr id="2" name="Group 1">
          <a:extLst>
            <a:ext uri="{FF2B5EF4-FFF2-40B4-BE49-F238E27FC236}">
              <a16:creationId xmlns:a16="http://schemas.microsoft.com/office/drawing/2014/main" id="{FDACFA4E-49AD-4C68-864F-B8D540C2687B}"/>
            </a:ext>
          </a:extLst>
        </xdr:cNvPr>
        <xdr:cNvGrpSpPr/>
      </xdr:nvGrpSpPr>
      <xdr:grpSpPr>
        <a:xfrm>
          <a:off x="-11794324" y="-11501277"/>
          <a:ext cx="12729600" cy="11368076"/>
          <a:chOff x="-11794324" y="-11501277"/>
          <a:chExt cx="12729600" cy="11368076"/>
        </a:xfrm>
      </xdr:grpSpPr>
      <xdr:grpSp>
        <xdr:nvGrpSpPr>
          <xdr:cNvPr id="3" name="Group 2">
            <a:extLst>
              <a:ext uri="{FF2B5EF4-FFF2-40B4-BE49-F238E27FC236}">
                <a16:creationId xmlns:a16="http://schemas.microsoft.com/office/drawing/2014/main" id="{8130FEF0-535A-8A22-564D-99446B6F6A9D}"/>
              </a:ext>
            </a:extLst>
          </xdr:cNvPr>
          <xdr:cNvGrpSpPr/>
        </xdr:nvGrpSpPr>
        <xdr:grpSpPr>
          <a:xfrm>
            <a:off x="-11794324" y="-11492279"/>
            <a:ext cx="12729600" cy="11359078"/>
            <a:chOff x="-11794324" y="-11492279"/>
            <a:chExt cx="12729600" cy="11359078"/>
          </a:xfrm>
        </xdr:grpSpPr>
        <xdr:sp macro="" textlink="">
          <xdr:nvSpPr>
            <xdr:cNvPr id="6" name="Rectangle 3">
              <a:extLst>
                <a:ext uri="{FF2B5EF4-FFF2-40B4-BE49-F238E27FC236}">
                  <a16:creationId xmlns:a16="http://schemas.microsoft.com/office/drawing/2014/main" id="{349F4DE8-8B8F-F2C0-069C-BF2A3AA5C507}"/>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0FFD98B1-EB74-648C-31C7-9268FF1629B6}"/>
                </a:ext>
              </a:extLst>
            </xdr:cNvPr>
            <xdr:cNvSpPr/>
          </xdr:nvSpPr>
          <xdr:spPr>
            <a:xfrm>
              <a:off x="-11768044" y="-5951884"/>
              <a:ext cx="1267343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E762B795-355B-7DC7-A487-2002B0244701}"/>
                </a:ext>
              </a:extLst>
            </xdr:cNvPr>
            <xdr:cNvSpPr/>
          </xdr:nvSpPr>
          <xdr:spPr>
            <a:xfrm>
              <a:off x="935275" y="-11214357"/>
              <a:ext cx="0" cy="1079352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DE18A18-0CC8-AD99-CF70-1BFC8B0F3C58}"/>
                </a:ext>
              </a:extLst>
            </xdr:cNvPr>
            <xdr:cNvSpPr/>
          </xdr:nvSpPr>
          <xdr:spPr>
            <a:xfrm>
              <a:off x="-11768044" y="-11492279"/>
              <a:ext cx="1270151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6CD6B3A0-3C64-CE82-08FD-5000B1D9687C}"/>
              </a:ext>
            </a:extLst>
          </xdr:cNvPr>
          <xdr:cNvSpPr/>
        </xdr:nvSpPr>
        <xdr:spPr>
          <a:xfrm>
            <a:off x="-83527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1976190A-687D-C227-DCF7-868EC3BF5334}"/>
              </a:ext>
            </a:extLst>
          </xdr:cNvPr>
          <xdr:cNvSpPr/>
        </xdr:nvSpPr>
        <xdr:spPr>
          <a:xfrm>
            <a:off x="-117565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5C274484-FAE9-4873-BC4B-30FD16C408FE}"/>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54DA0AAF-EC79-42F4-C83F-A2EED4ED5B69}"/>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4A2ED2B8-962A-7520-149C-2DB215517883}"/>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06D58EC1-B5EE-883B-B352-C12D2B17447E}"/>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AA526FB4-A30E-84B7-20F6-94C8E93F1D39}"/>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D4426BBC-BDCE-3DC2-C6CD-0ADE0775F308}"/>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EDE7E02-DE52-32D4-94D6-16BEFD02B108}"/>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B970CFC-DE54-9621-A0BA-F70FA233B72F}"/>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CADBA26B-FED5-4FFD-8B05-7B055CB8314B}"/>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9B076355-BA54-C8C5-2F5D-DDC38B4988B4}"/>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EECB2CB3-E590-5572-C0F6-82A167AA922C}"/>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C6B57C3B-A030-AC37-8449-F0FB8F2B42EB}"/>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88BF20C6-0043-5103-1EF7-268C6621EF49}"/>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EC86A2E5-3847-E58C-C9B7-769BA923C24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A3C329F2-7946-67C8-461C-292FB312301E}"/>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2D1ACD60-04F9-35ED-C303-66F246039E2F}"/>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DC5B5E1B-1CB6-44F8-A89E-379F43161E50}"/>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15574557-C960-B3B2-B7D2-8ACE2E1FD286}"/>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DF932F51-9715-BADB-CD58-660097C229FF}"/>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94028492-6173-1514-940D-E85897AC7E39}"/>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937670FC-88C9-CE91-DAAA-1E53F7466472}"/>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3BD1B52-6AF3-75A7-95B1-CE040663DD40}"/>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E83FAF47-3539-BFCA-5B05-D0C9646C54A7}"/>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9766FEE0-CE5F-7225-9AD1-2045C88CEB3F}"/>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4C43AB84-E3DE-4392-B6F5-E7BC76D2389C}"/>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A910F195-874B-9B1B-E7F1-128E325E6761}"/>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809261B2-F795-CC8A-EACA-736AA8500FBC}"/>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62E5A0FB-08B2-C854-8D08-7ECC6F30DBD5}"/>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AFCB9BE8-6FB4-160A-8496-C916DE482C9B}"/>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49DE75C-CB59-7909-56F5-1229CBB61E23}"/>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E781BAEE-92CA-0F92-73EB-0EDA55614E18}"/>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55F90FD8-BF18-B8ED-7BC0-775EC363467F}"/>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4.xml><?xml version="1.0" encoding="utf-8"?>
<xdr:wsDr xmlns:xdr="http://schemas.openxmlformats.org/drawingml/2006/spreadsheetDrawing" xmlns:a="http://schemas.openxmlformats.org/drawingml/2006/main">
  <xdr:twoCellAnchor editAs="oneCell">
    <xdr:from>
      <xdr:col>8</xdr:col>
      <xdr:colOff>194040</xdr:colOff>
      <xdr:row>20</xdr:row>
      <xdr:rowOff>117360</xdr:rowOff>
    </xdr:from>
    <xdr:to>
      <xdr:col>9</xdr:col>
      <xdr:colOff>75540</xdr:colOff>
      <xdr:row>21</xdr:row>
      <xdr:rowOff>28800</xdr:rowOff>
    </xdr:to>
    <xdr:sp macro="" textlink="">
      <xdr:nvSpPr>
        <xdr:cNvPr id="2" name="CustomShape 1">
          <a:extLst>
            <a:ext uri="{FF2B5EF4-FFF2-40B4-BE49-F238E27FC236}">
              <a16:creationId xmlns:a16="http://schemas.microsoft.com/office/drawing/2014/main" id="{207B8CC3-7C03-4837-9BB3-F2A92E7D8E9D}"/>
            </a:ext>
          </a:extLst>
        </xdr:cNvPr>
        <xdr:cNvSpPr/>
      </xdr:nvSpPr>
      <xdr:spPr>
        <a:xfrm>
          <a:off x="11087100" y="5632335"/>
          <a:ext cx="75540" cy="263865"/>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51</xdr:row>
      <xdr:rowOff>0</xdr:rowOff>
    </xdr:from>
    <xdr:to>
      <xdr:col>9</xdr:col>
      <xdr:colOff>75540</xdr:colOff>
      <xdr:row>52</xdr:row>
      <xdr:rowOff>74520</xdr:rowOff>
    </xdr:to>
    <xdr:sp macro="" textlink="">
      <xdr:nvSpPr>
        <xdr:cNvPr id="3" name="CustomShape 1">
          <a:extLst>
            <a:ext uri="{FF2B5EF4-FFF2-40B4-BE49-F238E27FC236}">
              <a16:creationId xmlns:a16="http://schemas.microsoft.com/office/drawing/2014/main" id="{D7CC6D3A-4599-4512-9DC3-2939C79DEFAA}"/>
            </a:ext>
          </a:extLst>
        </xdr:cNvPr>
        <xdr:cNvSpPr/>
      </xdr:nvSpPr>
      <xdr:spPr>
        <a:xfrm>
          <a:off x="11087100" y="12839700"/>
          <a:ext cx="75540" cy="28407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6</xdr:col>
      <xdr:colOff>1258200</xdr:colOff>
      <xdr:row>15</xdr:row>
      <xdr:rowOff>184320</xdr:rowOff>
    </xdr:from>
    <xdr:to>
      <xdr:col>6</xdr:col>
      <xdr:colOff>1362960</xdr:colOff>
      <xdr:row>17</xdr:row>
      <xdr:rowOff>98999</xdr:rowOff>
    </xdr:to>
    <xdr:sp macro="" textlink="">
      <xdr:nvSpPr>
        <xdr:cNvPr id="2" name="CustomShape 1">
          <a:extLst>
            <a:ext uri="{FF2B5EF4-FFF2-40B4-BE49-F238E27FC236}">
              <a16:creationId xmlns:a16="http://schemas.microsoft.com/office/drawing/2014/main" id="{7BC44447-DADD-4F7F-AFFD-D20EE540780D}"/>
            </a:ext>
          </a:extLst>
        </xdr:cNvPr>
        <xdr:cNvSpPr/>
      </xdr:nvSpPr>
      <xdr:spPr>
        <a:xfrm>
          <a:off x="11802375" y="4946820"/>
          <a:ext cx="104760" cy="257579"/>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4E04485B-3AAA-4201-9F78-7FA0A6259DC6}"/>
            </a:ext>
          </a:extLst>
        </xdr:cNvPr>
        <xdr:cNvSpPr/>
      </xdr:nvSpPr>
      <xdr:spPr>
        <a:xfrm>
          <a:off x="8575020" y="7142100"/>
          <a:ext cx="77400" cy="24009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A91D8A4B-2F1D-4301-A52F-FC548260E5A0}"/>
            </a:ext>
          </a:extLst>
        </xdr:cNvPr>
        <xdr:cNvSpPr/>
      </xdr:nvSpPr>
      <xdr:spPr>
        <a:xfrm>
          <a:off x="8575020" y="13707630"/>
          <a:ext cx="77400" cy="21093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520D4D1A-A897-4A81-B177-7C2D845DC4B9}"/>
            </a:ext>
          </a:extLst>
        </xdr:cNvPr>
        <xdr:cNvSpPr/>
      </xdr:nvSpPr>
      <xdr:spPr>
        <a:xfrm>
          <a:off x="12373695" y="523875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13CCF150-9739-4D6E-8A74-FFAEDB05D2FE}"/>
            </a:ext>
          </a:extLst>
        </xdr:cNvPr>
        <xdr:cNvSpPr/>
      </xdr:nvSpPr>
      <xdr:spPr>
        <a:xfrm>
          <a:off x="12373695" y="523875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E4316128-D9E9-43A8-A5FC-7C022473FD12}"/>
            </a:ext>
          </a:extLst>
        </xdr:cNvPr>
        <xdr:cNvSpPr/>
      </xdr:nvSpPr>
      <xdr:spPr>
        <a:xfrm>
          <a:off x="12373695" y="3344715"/>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BFEE0621-7D6F-492A-BE64-AF43313744CE}"/>
            </a:ext>
          </a:extLst>
        </xdr:cNvPr>
        <xdr:cNvSpPr/>
      </xdr:nvSpPr>
      <xdr:spPr>
        <a:xfrm>
          <a:off x="12373695" y="3344715"/>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8.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27F850A0-E3A3-4B86-8E7F-991A6FB5557F}"/>
            </a:ext>
          </a:extLst>
        </xdr:cNvPr>
        <xdr:cNvSpPr/>
      </xdr:nvSpPr>
      <xdr:spPr>
        <a:xfrm>
          <a:off x="11589526" y="2638425"/>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483" cy="11368799"/>
    <xdr:grpSp>
      <xdr:nvGrpSpPr>
        <xdr:cNvPr id="2" name="Group 1">
          <a:extLst>
            <a:ext uri="{FF2B5EF4-FFF2-40B4-BE49-F238E27FC236}">
              <a16:creationId xmlns:a16="http://schemas.microsoft.com/office/drawing/2014/main" id="{C80B9674-081B-4F59-AEE1-7FD528EDFDA1}"/>
            </a:ext>
          </a:extLst>
        </xdr:cNvPr>
        <xdr:cNvGrpSpPr/>
      </xdr:nvGrpSpPr>
      <xdr:grpSpPr>
        <a:xfrm>
          <a:off x="-11794324" y="-11501643"/>
          <a:ext cx="12615483" cy="11368799"/>
          <a:chOff x="-11794324" y="-11501643"/>
          <a:chExt cx="12615483" cy="11368799"/>
        </a:xfrm>
      </xdr:grpSpPr>
      <xdr:grpSp>
        <xdr:nvGrpSpPr>
          <xdr:cNvPr id="3" name="Group 2">
            <a:extLst>
              <a:ext uri="{FF2B5EF4-FFF2-40B4-BE49-F238E27FC236}">
                <a16:creationId xmlns:a16="http://schemas.microsoft.com/office/drawing/2014/main" id="{C4A54686-E3B9-4CBE-EE1F-C91C6073CB93}"/>
              </a:ext>
            </a:extLst>
          </xdr:cNvPr>
          <xdr:cNvGrpSpPr/>
        </xdr:nvGrpSpPr>
        <xdr:grpSpPr>
          <a:xfrm>
            <a:off x="-11794324" y="-11492279"/>
            <a:ext cx="12615483" cy="11359435"/>
            <a:chOff x="-11794324" y="-11492279"/>
            <a:chExt cx="12615483" cy="11359435"/>
          </a:xfrm>
        </xdr:grpSpPr>
        <xdr:sp macro="" textlink="">
          <xdr:nvSpPr>
            <xdr:cNvPr id="6" name="Rectangle 3">
              <a:extLst>
                <a:ext uri="{FF2B5EF4-FFF2-40B4-BE49-F238E27FC236}">
                  <a16:creationId xmlns:a16="http://schemas.microsoft.com/office/drawing/2014/main" id="{E9B328B4-978E-A389-DBD5-A1DC29239AFC}"/>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7" name="Line 4">
              <a:extLst>
                <a:ext uri="{FF2B5EF4-FFF2-40B4-BE49-F238E27FC236}">
                  <a16:creationId xmlns:a16="http://schemas.microsoft.com/office/drawing/2014/main" id="{ACFB9734-F2C5-A14A-32CB-945AB4E9397B}"/>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4E7B8490-77F2-AC59-02F3-CC0AEEADBCC3}"/>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DD4E3E94-9854-811C-E02A-A26E63675BCE}"/>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A82E1C8-1437-8322-6DBB-5B022E400408}"/>
              </a:ext>
            </a:extLst>
          </xdr:cNvPr>
          <xdr:cNvSpPr/>
        </xdr:nvSpPr>
        <xdr:spPr>
          <a:xfrm>
            <a:off x="-8383676"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1F49B07E-7A0B-F1F6-5D66-E2C595524AB8}"/>
              </a:ext>
            </a:extLst>
          </xdr:cNvPr>
          <xdr:cNvSpPr/>
        </xdr:nvSpPr>
        <xdr:spPr>
          <a:xfrm>
            <a:off x="-1175687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-11794324</xdr:colOff>
      <xdr:row>0</xdr:row>
      <xdr:rowOff>-11501643</xdr:rowOff>
    </xdr:from>
    <xdr:ext cx="12615483" cy="11368799"/>
    <xdr:grpSp>
      <xdr:nvGrpSpPr>
        <xdr:cNvPr id="10" name="Group 1">
          <a:extLst>
            <a:ext uri="{FF2B5EF4-FFF2-40B4-BE49-F238E27FC236}">
              <a16:creationId xmlns:a16="http://schemas.microsoft.com/office/drawing/2014/main" id="{E5DDEF07-BBB3-47DC-9B88-1B8C313CD943}"/>
            </a:ext>
          </a:extLst>
        </xdr:cNvPr>
        <xdr:cNvGrpSpPr/>
      </xdr:nvGrpSpPr>
      <xdr:grpSpPr>
        <a:xfrm>
          <a:off x="-11794324" y="-11501643"/>
          <a:ext cx="12615483" cy="11368799"/>
          <a:chOff x="-11794324" y="-11501643"/>
          <a:chExt cx="12615483" cy="11368799"/>
        </a:xfrm>
      </xdr:grpSpPr>
      <xdr:grpSp>
        <xdr:nvGrpSpPr>
          <xdr:cNvPr id="11" name="Group 2">
            <a:extLst>
              <a:ext uri="{FF2B5EF4-FFF2-40B4-BE49-F238E27FC236}">
                <a16:creationId xmlns:a16="http://schemas.microsoft.com/office/drawing/2014/main" id="{9713F218-1B0F-4814-F1C9-E482ACDE93F3}"/>
              </a:ext>
            </a:extLst>
          </xdr:cNvPr>
          <xdr:cNvGrpSpPr/>
        </xdr:nvGrpSpPr>
        <xdr:grpSpPr>
          <a:xfrm>
            <a:off x="-11794324" y="-11492279"/>
            <a:ext cx="12615483" cy="11359435"/>
            <a:chOff x="-11794324" y="-11492279"/>
            <a:chExt cx="12615483" cy="11359435"/>
          </a:xfrm>
        </xdr:grpSpPr>
        <xdr:sp macro="" textlink="">
          <xdr:nvSpPr>
            <xdr:cNvPr id="14" name="Rectangle 3">
              <a:extLst>
                <a:ext uri="{FF2B5EF4-FFF2-40B4-BE49-F238E27FC236}">
                  <a16:creationId xmlns:a16="http://schemas.microsoft.com/office/drawing/2014/main" id="{299C0F48-D48D-862B-27BB-BDC353F3967B}"/>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15" name="Line 4">
              <a:extLst>
                <a:ext uri="{FF2B5EF4-FFF2-40B4-BE49-F238E27FC236}">
                  <a16:creationId xmlns:a16="http://schemas.microsoft.com/office/drawing/2014/main" id="{3DF0DAA3-F763-FF7A-53AF-F1F034684A2B}"/>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00CD0A04-4CAE-FB4D-B5F2-3DC7172EB6D8}"/>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12AEB3B5-C44D-8997-331C-A73023F27AEA}"/>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7CEE8492-2F30-394D-9B3A-55B72540897B}"/>
              </a:ext>
            </a:extLst>
          </xdr:cNvPr>
          <xdr:cNvSpPr/>
        </xdr:nvSpPr>
        <xdr:spPr>
          <a:xfrm>
            <a:off x="-838331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9608CBD9-7B9D-13E2-39CE-62321CF26932}"/>
              </a:ext>
            </a:extLst>
          </xdr:cNvPr>
          <xdr:cNvSpPr/>
        </xdr:nvSpPr>
        <xdr:spPr>
          <a:xfrm>
            <a:off x="-11756523"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4A33A3E9-3AA6-4A2C-B7A1-9019C928ED1C}"/>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BBC1B5A-4E43-4AD6-BBC7-4D4138A38309}"/>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A036DEA9-E5D1-4F45-9EFB-7093C0188261}"/>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AF738A47-83B0-4F18-BB6C-1578828EB8A8}"/>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647C3677-2E2E-48B4-B88D-092075D8F7F5}"/>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6F70D9A-0D3D-45F4-9D77-2250E71CAF0F}"/>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75911555-E076-4230-90B1-CB31CD699083}"/>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A7586CA0-54A7-4040-94AD-85A9322872C8}"/>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80C1997C-171C-4CF9-8A33-A8CA28E2F96D}"/>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12</xdr:col>
      <xdr:colOff>1078</xdr:colOff>
      <xdr:row>39</xdr:row>
      <xdr:rowOff>0</xdr:rowOff>
    </xdr:from>
    <xdr:ext cx="1266123" cy="361434"/>
    <xdr:sp macro="" textlink="">
      <xdr:nvSpPr>
        <xdr:cNvPr id="2" name="Text Box 2">
          <a:extLst>
            <a:ext uri="{FF2B5EF4-FFF2-40B4-BE49-F238E27FC236}">
              <a16:creationId xmlns:a16="http://schemas.microsoft.com/office/drawing/2014/main" id="{A29EF04B-4BB7-49AF-B084-7713A7E03E1E}"/>
            </a:ext>
          </a:extLst>
        </xdr:cNvPr>
        <xdr:cNvSpPr/>
      </xdr:nvSpPr>
      <xdr:spPr>
        <a:xfrm>
          <a:off x="6163753" y="7172325"/>
          <a:ext cx="1266123" cy="36143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新細明體" pitchFamily="2"/>
              <a:cs typeface="Times New Roman" pitchFamily="18"/>
            </a:rPr>
            <a:t> </a:t>
          </a:r>
        </a:p>
      </xdr:txBody>
    </xdr:sp>
    <xdr:clientData/>
  </xdr:oneCellAnchor>
  <xdr:oneCellAnchor>
    <xdr:from>
      <xdr:col>0</xdr:col>
      <xdr:colOff>-11822396</xdr:colOff>
      <xdr:row>0</xdr:row>
      <xdr:rowOff>-11498397</xdr:rowOff>
    </xdr:from>
    <xdr:ext cx="12245041" cy="11661480"/>
    <xdr:grpSp>
      <xdr:nvGrpSpPr>
        <xdr:cNvPr id="3" name="Group 1">
          <a:extLst>
            <a:ext uri="{FF2B5EF4-FFF2-40B4-BE49-F238E27FC236}">
              <a16:creationId xmlns:a16="http://schemas.microsoft.com/office/drawing/2014/main" id="{52A97F31-C056-4791-9BF9-940B3033B199}"/>
            </a:ext>
          </a:extLst>
        </xdr:cNvPr>
        <xdr:cNvGrpSpPr/>
      </xdr:nvGrpSpPr>
      <xdr:grpSpPr>
        <a:xfrm>
          <a:off x="-11822396" y="-11498397"/>
          <a:ext cx="12245041" cy="11661480"/>
          <a:chOff x="-11822396" y="-11498397"/>
          <a:chExt cx="12245041" cy="11661480"/>
        </a:xfrm>
      </xdr:grpSpPr>
      <xdr:grpSp>
        <xdr:nvGrpSpPr>
          <xdr:cNvPr id="4" name="Group 2">
            <a:extLst>
              <a:ext uri="{FF2B5EF4-FFF2-40B4-BE49-F238E27FC236}">
                <a16:creationId xmlns:a16="http://schemas.microsoft.com/office/drawing/2014/main" id="{D8A43D26-46AE-D9ED-3A20-3121CA19DB22}"/>
              </a:ext>
            </a:extLst>
          </xdr:cNvPr>
          <xdr:cNvGrpSpPr/>
        </xdr:nvGrpSpPr>
        <xdr:grpSpPr>
          <a:xfrm>
            <a:off x="-11822396" y="-11488677"/>
            <a:ext cx="12245041" cy="11651760"/>
            <a:chOff x="-11822396" y="-11488677"/>
            <a:chExt cx="12245041" cy="11651760"/>
          </a:xfrm>
        </xdr:grpSpPr>
        <xdr:sp macro="" textlink="">
          <xdr:nvSpPr>
            <xdr:cNvPr id="7" name="Rectangle 3">
              <a:extLst>
                <a:ext uri="{FF2B5EF4-FFF2-40B4-BE49-F238E27FC236}">
                  <a16:creationId xmlns:a16="http://schemas.microsoft.com/office/drawing/2014/main" id="{68A650B7-FCF3-4B38-52CD-1D0AAA9A3A06}"/>
                </a:ext>
              </a:extLst>
            </xdr:cNvPr>
            <xdr:cNvSpPr/>
          </xdr:nvSpPr>
          <xdr:spPr>
            <a:xfrm>
              <a:off x="-11822396" y="163083"/>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8" name="Line 4">
              <a:extLst>
                <a:ext uri="{FF2B5EF4-FFF2-40B4-BE49-F238E27FC236}">
                  <a16:creationId xmlns:a16="http://schemas.microsoft.com/office/drawing/2014/main" id="{6B8C8308-9F37-FE9C-E6AC-421294351EFC}"/>
                </a:ext>
              </a:extLst>
            </xdr:cNvPr>
            <xdr:cNvSpPr/>
          </xdr:nvSpPr>
          <xdr:spPr>
            <a:xfrm>
              <a:off x="-11796116" y="-5806796"/>
              <a:ext cx="1219103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5">
              <a:extLst>
                <a:ext uri="{FF2B5EF4-FFF2-40B4-BE49-F238E27FC236}">
                  <a16:creationId xmlns:a16="http://schemas.microsoft.com/office/drawing/2014/main" id="{A462784F-4458-B1F6-095D-D28B3C95E169}"/>
                </a:ext>
              </a:extLst>
            </xdr:cNvPr>
            <xdr:cNvSpPr/>
          </xdr:nvSpPr>
          <xdr:spPr>
            <a:xfrm>
              <a:off x="422635" y="-11200677"/>
              <a:ext cx="0" cy="1106639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0" name="Line 6">
              <a:extLst>
                <a:ext uri="{FF2B5EF4-FFF2-40B4-BE49-F238E27FC236}">
                  <a16:creationId xmlns:a16="http://schemas.microsoft.com/office/drawing/2014/main" id="{524F0329-6D07-DD79-1FF8-A8D5CC3E3EBB}"/>
                </a:ext>
              </a:extLst>
            </xdr:cNvPr>
            <xdr:cNvSpPr/>
          </xdr:nvSpPr>
          <xdr:spPr>
            <a:xfrm>
              <a:off x="-11796116" y="-11488677"/>
              <a:ext cx="1221876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5" name="Line 7">
            <a:extLst>
              <a:ext uri="{FF2B5EF4-FFF2-40B4-BE49-F238E27FC236}">
                <a16:creationId xmlns:a16="http://schemas.microsoft.com/office/drawing/2014/main" id="{C27AB216-580A-503B-916F-4E0012ABC5B5}"/>
              </a:ext>
            </a:extLst>
          </xdr:cNvPr>
          <xdr:cNvSpPr/>
        </xdr:nvSpPr>
        <xdr:spPr>
          <a:xfrm>
            <a:off x="-8511116"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6" name="Line 8">
            <a:extLst>
              <a:ext uri="{FF2B5EF4-FFF2-40B4-BE49-F238E27FC236}">
                <a16:creationId xmlns:a16="http://schemas.microsoft.com/office/drawing/2014/main" id="{700D60BB-48D8-591F-3C9F-FAF22E3D5C67}"/>
              </a:ext>
            </a:extLst>
          </xdr:cNvPr>
          <xdr:cNvSpPr/>
        </xdr:nvSpPr>
        <xdr:spPr>
          <a:xfrm>
            <a:off x="-11786039"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3EC56DB5-DA34-4B7D-9DA1-4A38264D0D6F}"/>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0886B2FA-633C-C2CD-0C5B-9B50A663A40E}"/>
              </a:ext>
            </a:extLst>
          </xdr:cNvPr>
          <xdr:cNvGrpSpPr/>
        </xdr:nvGrpSpPr>
        <xdr:grpSpPr>
          <a:xfrm>
            <a:off x="-11822396" y="-11945520"/>
            <a:ext cx="12271321" cy="6146999"/>
            <a:chOff x="-11822396" y="-11945520"/>
            <a:chExt cx="12271321" cy="6146999"/>
          </a:xfrm>
        </xdr:grpSpPr>
        <xdr:sp macro="" textlink="">
          <xdr:nvSpPr>
            <xdr:cNvPr id="15" name="Rectangle 3">
              <a:extLst>
                <a:ext uri="{FF2B5EF4-FFF2-40B4-BE49-F238E27FC236}">
                  <a16:creationId xmlns:a16="http://schemas.microsoft.com/office/drawing/2014/main" id="{643223B1-E654-B09D-B789-22D4EAD5818A}"/>
                </a:ext>
              </a:extLst>
            </xdr:cNvPr>
            <xdr:cNvSpPr/>
          </xdr:nvSpPr>
          <xdr:spPr>
            <a:xfrm>
              <a:off x="-11822396" y="-119455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16" name="Line 4">
              <a:extLst>
                <a:ext uri="{FF2B5EF4-FFF2-40B4-BE49-F238E27FC236}">
                  <a16:creationId xmlns:a16="http://schemas.microsoft.com/office/drawing/2014/main" id="{12FF0925-DC00-9A03-C147-93EA48C9C586}"/>
                </a:ext>
              </a:extLst>
            </xdr:cNvPr>
            <xdr:cNvSpPr/>
          </xdr:nvSpPr>
          <xdr:spPr>
            <a:xfrm>
              <a:off x="-11796116" y="-5798521"/>
              <a:ext cx="1221731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22E50EA2-B9D5-6AC1-F77D-6B279721E163}"/>
                </a:ext>
              </a:extLst>
            </xdr:cNvPr>
            <xdr:cNvSpPr/>
          </xdr:nvSpPr>
          <xdr:spPr>
            <a:xfrm>
              <a:off x="-11796116" y="-11796116"/>
              <a:ext cx="1224504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3" name="Line 7">
            <a:extLst>
              <a:ext uri="{FF2B5EF4-FFF2-40B4-BE49-F238E27FC236}">
                <a16:creationId xmlns:a16="http://schemas.microsoft.com/office/drawing/2014/main" id="{BC3FDE38-620C-EBED-0553-E7F4A5FF07EB}"/>
              </a:ext>
            </a:extLst>
          </xdr:cNvPr>
          <xdr:cNvSpPr/>
        </xdr:nvSpPr>
        <xdr:spPr>
          <a:xfrm>
            <a:off x="-8503920"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4" name="Line 8">
            <a:extLst>
              <a:ext uri="{FF2B5EF4-FFF2-40B4-BE49-F238E27FC236}">
                <a16:creationId xmlns:a16="http://schemas.microsoft.com/office/drawing/2014/main" id="{EBE5A816-DF4B-F693-74D4-7DA688BA01D2}"/>
              </a:ext>
            </a:extLst>
          </xdr:cNvPr>
          <xdr:cNvSpPr/>
        </xdr:nvSpPr>
        <xdr:spPr>
          <a:xfrm>
            <a:off x="-11786039"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36727E9B-221B-4ED5-872C-23381CA7439E}"/>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031B13E1-A1D7-C098-BB22-A5C81373CEAA}"/>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08312CF3-3E59-07C4-D1CE-DBE7DF017A53}"/>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A81E3945-D6B6-36BD-FD3C-912BC9F5532C}"/>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F3EA5E9B-A96B-D887-B711-9E6427EA9104}"/>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9F1F4F6D-B203-F76E-7982-0390063699C4}"/>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A6461D02-B952-0770-8A53-4CCF04D1EF95}"/>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DF87631-CF11-0AA8-2453-84518102D9BD}"/>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ADF717CA-C516-4444-8AA4-9A9E225FA6E4}"/>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51FC6389-D204-4C4D-805C-C47DC3AF9921}"/>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4CA8DFD-B173-4BEE-A482-3D2613640813}"/>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2D4575B-A596-4DDA-9BBF-40937C1827C5}"/>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919153CF-AE7F-4B0B-85C3-8752AC3636A5}"/>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A0127822-751A-4E96-8F69-99A65AD937AA}"/>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0EE34A8E-E0D3-484D-8BA3-04B1BBCDBE11}"/>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EAA3CC39-9677-49E3-BDA9-2FE6E73A93CC}"/>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FB491995-B85A-4743-841F-37FA8FD85E81}"/>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5B82D91-8A8D-424B-9849-0ED1CBB3FCC0}"/>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D6B655B-6E95-407A-91E3-03DE5D634B63}"/>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41AFD8A-A56C-4AF1-9800-4CA88CA62AEA}"/>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DD285BB1-5060-424B-B0B5-1FFB4471C969}"/>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01530E70-1172-435E-97C6-25D53D9F9A0A}"/>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EC37BDB0-5FF8-4823-B353-BEE69E2B805F}"/>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FB98A6E-702B-414C-A0DA-19B3809EDD45}"/>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42498CAD-1500-4E27-A865-BC445AE995C3}"/>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0BB61BAA-702E-48DC-B62B-90D3A7F9D870}"/>
            </a:ext>
          </a:extLst>
        </xdr:cNvPr>
        <xdr:cNvSpPr txBox="1">
          <a:spLocks noChangeArrowheads="1"/>
        </xdr:cNvSpPr>
      </xdr:nvSpPr>
      <xdr:spPr bwMode="auto">
        <a:xfrm>
          <a:off x="7172325" y="4800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EC66EEF-B34F-4BCC-B8F4-FAB181E6883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286F78A-25A4-4E29-92FE-0B4909A372F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C9CED80-7D00-43BF-9D92-9C9C3008B63D}"/>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CEEDC78B-E669-408B-B686-CDDF72ACB809}"/>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E8332736-1709-43E6-ACBC-3D30054A9715}"/>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1C2EC70-9E04-4C30-A64C-0519BBDA801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F04D990-0A82-4AE8-9CEF-17EF1D256B85}"/>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0E5A3552-CBE5-4325-8338-74D4F93CF776}"/>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C1D74FC4-53C6-4082-87DD-E49C6C08F1E1}"/>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3AC4390-E027-4A99-9E47-3FB37397E85D}"/>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340EA185-17CC-4416-A4E1-600357B42A49}"/>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F4D90A3B-EB39-4986-87AD-1D739524ACCF}"/>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23597666-751A-4BA7-B9AC-25E55A428198}"/>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1C4CA04C-15F3-49B1-B054-2872C2B9805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7FCE19F-8D6C-4A96-93FC-1C7D8458196F}"/>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D048B05C-6087-4D6D-A3B2-6CEC02C51DB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353BC9E-A99D-4822-BF70-A4E2A00FBC7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1EC929B9-CF4F-4858-8A77-3EEB2053F2F0}"/>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256ABF50-AB69-45D1-AFEA-66BA8553C44A}"/>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44E14180-12AD-481D-8DDC-79C020FE5F60}"/>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6CB50E6C-786D-446E-A3CC-F07570CD02BA}"/>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E5E4BC27-7930-49BA-BC58-45201EAC5C65}"/>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6D40418-B041-426D-95C3-BBE181532CF9}"/>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57F58B1B-E6E9-4B1A-A130-FA1D5FBFE692}"/>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947EA16D-0D0C-41B3-9D13-9DF1366B4A09}"/>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2C1667CA-E33D-4653-8433-2CDE6DFD42A7}"/>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C73E0CBD-934D-4D15-9828-C326764E2E77}"/>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78EF0940-F91E-4460-9B27-90AE09C9EC11}"/>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EF1F5D95-F55C-4EEF-BCB8-5D4F99C2F7CB}"/>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DA6CA3A7-BC11-4BC5-A0B8-5DE1905CBB6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C3FB3599-EA77-4168-B8AD-1EAA2E7E14E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CA108A4-B607-4A49-8FE3-EE3536E83170}"/>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6AD44F76-0EB6-4529-A3F1-75D8D970CA4E}"/>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AFB36CB3-B87A-4BFA-B07C-B16CFA9AB69F}"/>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6E2D21B5-03F7-4AE6-94A2-0FC340FE2C84}"/>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3EBB84EB-EEF1-400A-BBF1-912C054086E5}"/>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a\data_108\14%20&#36039;&#35338;&#23460;\02%20&#20027;&#35336;&#23460;&#20844;&#21578;&#20107;&#38917;\108&#24180;&#38928;&#21578;&#32113;&#35336;&#36039;&#26009;&#30332;&#24067;&#26178;&#38291;12.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都市計畫區域內現有已開闢道路長度及面積 (2)"/>
      <sheetName val="預告統計資料發布時間表"/>
      <sheetName val="公庫收支背景說明"/>
      <sheetName val="資源回收背景說明 "/>
      <sheetName val="垃圾清理狀況背景說明"/>
      <sheetName val="巨大垃圾統計背景說明"/>
      <sheetName val="都市公共設施用地取得面積"/>
      <sheetName val="都市計畫土地使用分區面積"/>
      <sheetName val="都市區域內現有已開闢道路及面積"/>
      <sheetName val="停車位概況-都市計畫區內路外"/>
      <sheetName val="停車位概況-路邊停車位"/>
      <sheetName val="區內路外身心障礙者專用停車位"/>
      <sheetName val="路邊停車-身心障礙者專用停車位"/>
      <sheetName val="耕地面積背景說明"/>
      <sheetName val="現有農機數量"/>
      <sheetName val="農路改善及維護工程"/>
      <sheetName val="獨居老人人數及服務概況背景說明"/>
      <sheetName val="推行社區發展協會工作成果"/>
      <sheetName val="社會福利工作人員數背景說明"/>
      <sheetName val="社會工作專職人員數背景說明"/>
      <sheetName val="環保人員概況背景說明"/>
      <sheetName val="垃圾處理(廠)處理量及垃圾清理車輛與機具"/>
      <sheetName val="公墓設施概況統計資料背景說明"/>
      <sheetName val="骨灰(骸)存放設施概況背景說明"/>
      <sheetName val="火化場設施概況背景說明背景說明"/>
      <sheetName val="殯儀館設施概況背景說明背景說明"/>
      <sheetName val="殯葬管理業務概況背景說明"/>
      <sheetName val="殯葬服務業概況背景說明"/>
      <sheetName val="調解業務概況"/>
      <sheetName val="調解委員會組織概況"/>
      <sheetName val="調解方式概況"/>
      <sheetName val="背景說明 (2)"/>
      <sheetName val="107年12月公庫收支"/>
      <sheetName val="108年1月公庫收支"/>
      <sheetName val="108年2月公庫收支"/>
      <sheetName val="108年3月公庫收支"/>
      <sheetName val="108年4月公庫收支"/>
      <sheetName val="108年5月公庫收支"/>
      <sheetName val="108年6月公庫收支"/>
      <sheetName val="108年7月公庫收支"/>
      <sheetName val="108年8月公庫收支"/>
      <sheetName val="108年9月公庫收支"/>
      <sheetName val="108年10月公庫收支"/>
      <sheetName val="108年11月公庫收支"/>
      <sheetName val="108年12月公庫收支"/>
      <sheetName val="107年12月資源回收"/>
      <sheetName val="108年1月資源回收 "/>
      <sheetName val="108年2月資源回收"/>
      <sheetName val="108年3月資源回收"/>
      <sheetName val="108年4月資源回收"/>
      <sheetName val="108年5月資源回收"/>
      <sheetName val="108年6月資源回收"/>
      <sheetName val="108年7月資源回收"/>
      <sheetName val="108年8月資源回收"/>
      <sheetName val="108年9月資源回收"/>
      <sheetName val="108年10月資源回收"/>
      <sheetName val="108年11月資源回收"/>
      <sheetName val="108年12月資源回收"/>
      <sheetName val="107年12月垃圾清理"/>
      <sheetName val="108年1月垃圾清理"/>
      <sheetName val="108年2月垃圾清理"/>
      <sheetName val="108年3月垃圾清理"/>
      <sheetName val="108年4月垃圾清理"/>
      <sheetName val="108年5月垃圾清理"/>
      <sheetName val="108年6月垃圾清理"/>
      <sheetName val="108年7月垃圾清理"/>
      <sheetName val="108年8月垃圾清理"/>
      <sheetName val="108年9月垃圾清理"/>
      <sheetName val="108年10月垃圾清理"/>
      <sheetName val="108年11月垃圾清理"/>
      <sheetName val="108年12月垃圾清理"/>
      <sheetName val="107年12月巨大垃圾"/>
      <sheetName val="108年1月巨大垃圾"/>
      <sheetName val="108年2月巨大垃圾"/>
      <sheetName val="108年3月巨大垃圾"/>
      <sheetName val="108年4月巨大垃圾"/>
      <sheetName val="108年5月巨大垃圾"/>
      <sheetName val="108年6月巨大垃圾"/>
      <sheetName val="108年7月巨大垃圾"/>
      <sheetName val="108年8月巨大垃圾"/>
      <sheetName val="108年9月巨大垃圾"/>
      <sheetName val="107年12月環保人員概況續3"/>
      <sheetName val="108年1~6月環保人員概況續3"/>
      <sheetName val="107年7~12月垃圾處理場廠及清理設備"/>
      <sheetName val="108年1~6月垃圾處理場廠及清理設備"/>
      <sheetName val="107年都市計畫公共設施用地已取得面積"/>
      <sheetName val="107年都市計畫土地使用分區面積"/>
      <sheetName val="都市計畫區域內現有已開闢道路長度及面積"/>
      <sheetName val="107年第4季都市區內路外"/>
      <sheetName val="108年第1季都市區內路外"/>
      <sheetName val="108年第2季都市區內路外"/>
      <sheetName val="108年第3季都市區內路外"/>
      <sheetName val="107年第4季路邊停車位"/>
      <sheetName val="108年第1季路邊停車位"/>
      <sheetName val="108年第2季路邊停車位"/>
      <sheetName val="108年第3季路邊停車位"/>
      <sheetName val="107年第4季區內路外身心障礙停車位"/>
      <sheetName val="108年第1季區內路外身心障礙停車位 "/>
      <sheetName val="108年第2季區內路外身心障礙停車位 "/>
      <sheetName val="108年第3季區內路外身心障礙停車位 "/>
      <sheetName val="107年第4季路邊身心障礙停車位"/>
      <sheetName val="108年第1季路邊身心障礙停車位"/>
      <sheetName val="108年第2季路邊身心障礙停車位"/>
      <sheetName val="108年第3季路邊身心障礙停車位"/>
      <sheetName val="107年耕地面績"/>
      <sheetName val="107年現有農機數"/>
      <sheetName val="107年現有農機數 (續完)"/>
      <sheetName val="107年農路改善及維護工程"/>
      <sheetName val="107年7~12月獨居老人"/>
      <sheetName val="108年第一季獨居老人"/>
      <sheetName val="108年第二季獨居老人"/>
      <sheetName val="108年第三季獨居老人"/>
      <sheetName val="107年社會福利工作人員數"/>
      <sheetName val="107年社會工作專職人員數"/>
      <sheetName val="107年度公墓設施概況"/>
      <sheetName val="107年骨灰骸存放設施概況"/>
      <sheetName val="107年火化場設施概況"/>
      <sheetName val="107年殯儀館設施概況"/>
      <sheetName val="107年殯葬管理業務概況"/>
      <sheetName val="107年殯葬服務業概況"/>
      <sheetName val="107年各級宗教財團法人概況"/>
      <sheetName val="107年各級宗教財團法人概況續1"/>
      <sheetName val="107年教會(堂)概況"/>
      <sheetName val="107年寺廟登記概況"/>
      <sheetName val="107年宗教團體興辦公益慈善及社會教化事業概況"/>
      <sheetName val="107年辦理調解業務概況"/>
      <sheetName val="107年調解委員會組織概況"/>
      <sheetName val="107年辦理調解方式概況"/>
      <sheetName val="工作表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7.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8.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59.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1.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2"/>
  <sheetViews>
    <sheetView view="pageLayout" topLeftCell="A95" zoomScaleNormal="85" zoomScaleSheetLayoutView="100" workbookViewId="0">
      <selection activeCell="E100" sqref="E100"/>
    </sheetView>
  </sheetViews>
  <sheetFormatPr defaultColWidth="8.75" defaultRowHeight="16.5"/>
  <cols>
    <col min="1" max="1" width="9.25" style="46" customWidth="1"/>
    <col min="2" max="2" width="14.25" style="29" customWidth="1"/>
    <col min="3" max="3" width="8.5" style="29" customWidth="1"/>
    <col min="4" max="15" width="11.625" style="49" customWidth="1"/>
    <col min="16" max="16" width="11.625" style="29" customWidth="1"/>
    <col min="17" max="17" width="1.25" style="29" customWidth="1"/>
    <col min="18" max="18" width="8.75" style="29" hidden="1" customWidth="1"/>
    <col min="19" max="256" width="8.75" style="29"/>
    <col min="257" max="257" width="9.25" style="29" customWidth="1"/>
    <col min="258" max="258" width="14.25" style="29" customWidth="1"/>
    <col min="259" max="259" width="8.5" style="29" customWidth="1"/>
    <col min="260" max="272" width="11.625" style="29" customWidth="1"/>
    <col min="273" max="273" width="1.875" style="29" customWidth="1"/>
    <col min="274" max="512" width="8.75" style="29"/>
    <col min="513" max="513" width="9.25" style="29" customWidth="1"/>
    <col min="514" max="514" width="14.25" style="29" customWidth="1"/>
    <col min="515" max="515" width="8.5" style="29" customWidth="1"/>
    <col min="516" max="528" width="11.625" style="29" customWidth="1"/>
    <col min="529" max="529" width="1.875" style="29" customWidth="1"/>
    <col min="530" max="768" width="8.75" style="29"/>
    <col min="769" max="769" width="9.25" style="29" customWidth="1"/>
    <col min="770" max="770" width="14.25" style="29" customWidth="1"/>
    <col min="771" max="771" width="8.5" style="29" customWidth="1"/>
    <col min="772" max="784" width="11.625" style="29" customWidth="1"/>
    <col min="785" max="785" width="1.875" style="29" customWidth="1"/>
    <col min="786" max="1024" width="8.75" style="29"/>
    <col min="1025" max="1025" width="9.25" style="29" customWidth="1"/>
    <col min="1026" max="1026" width="14.25" style="29" customWidth="1"/>
    <col min="1027" max="1027" width="8.5" style="29" customWidth="1"/>
    <col min="1028" max="1040" width="11.625" style="29" customWidth="1"/>
    <col min="1041" max="1041" width="1.875" style="29" customWidth="1"/>
    <col min="1042" max="1280" width="8.75" style="29"/>
    <col min="1281" max="1281" width="9.25" style="29" customWidth="1"/>
    <col min="1282" max="1282" width="14.25" style="29" customWidth="1"/>
    <col min="1283" max="1283" width="8.5" style="29" customWidth="1"/>
    <col min="1284" max="1296" width="11.625" style="29" customWidth="1"/>
    <col min="1297" max="1297" width="1.875" style="29" customWidth="1"/>
    <col min="1298" max="1536" width="8.75" style="29"/>
    <col min="1537" max="1537" width="9.25" style="29" customWidth="1"/>
    <col min="1538" max="1538" width="14.25" style="29" customWidth="1"/>
    <col min="1539" max="1539" width="8.5" style="29" customWidth="1"/>
    <col min="1540" max="1552" width="11.625" style="29" customWidth="1"/>
    <col min="1553" max="1553" width="1.875" style="29" customWidth="1"/>
    <col min="1554" max="1792" width="8.75" style="29"/>
    <col min="1793" max="1793" width="9.25" style="29" customWidth="1"/>
    <col min="1794" max="1794" width="14.25" style="29" customWidth="1"/>
    <col min="1795" max="1795" width="8.5" style="29" customWidth="1"/>
    <col min="1796" max="1808" width="11.625" style="29" customWidth="1"/>
    <col min="1809" max="1809" width="1.875" style="29" customWidth="1"/>
    <col min="1810" max="2048" width="8.75" style="29"/>
    <col min="2049" max="2049" width="9.25" style="29" customWidth="1"/>
    <col min="2050" max="2050" width="14.25" style="29" customWidth="1"/>
    <col min="2051" max="2051" width="8.5" style="29" customWidth="1"/>
    <col min="2052" max="2064" width="11.625" style="29" customWidth="1"/>
    <col min="2065" max="2065" width="1.875" style="29" customWidth="1"/>
    <col min="2066" max="2304" width="8.75" style="29"/>
    <col min="2305" max="2305" width="9.25" style="29" customWidth="1"/>
    <col min="2306" max="2306" width="14.25" style="29" customWidth="1"/>
    <col min="2307" max="2307" width="8.5" style="29" customWidth="1"/>
    <col min="2308" max="2320" width="11.625" style="29" customWidth="1"/>
    <col min="2321" max="2321" width="1.875" style="29" customWidth="1"/>
    <col min="2322" max="2560" width="8.75" style="29"/>
    <col min="2561" max="2561" width="9.25" style="29" customWidth="1"/>
    <col min="2562" max="2562" width="14.25" style="29" customWidth="1"/>
    <col min="2563" max="2563" width="8.5" style="29" customWidth="1"/>
    <col min="2564" max="2576" width="11.625" style="29" customWidth="1"/>
    <col min="2577" max="2577" width="1.875" style="29" customWidth="1"/>
    <col min="2578" max="2816" width="8.75" style="29"/>
    <col min="2817" max="2817" width="9.25" style="29" customWidth="1"/>
    <col min="2818" max="2818" width="14.25" style="29" customWidth="1"/>
    <col min="2819" max="2819" width="8.5" style="29" customWidth="1"/>
    <col min="2820" max="2832" width="11.625" style="29" customWidth="1"/>
    <col min="2833" max="2833" width="1.875" style="29" customWidth="1"/>
    <col min="2834" max="3072" width="8.75" style="29"/>
    <col min="3073" max="3073" width="9.25" style="29" customWidth="1"/>
    <col min="3074" max="3074" width="14.25" style="29" customWidth="1"/>
    <col min="3075" max="3075" width="8.5" style="29" customWidth="1"/>
    <col min="3076" max="3088" width="11.625" style="29" customWidth="1"/>
    <col min="3089" max="3089" width="1.875" style="29" customWidth="1"/>
    <col min="3090" max="3328" width="8.75" style="29"/>
    <col min="3329" max="3329" width="9.25" style="29" customWidth="1"/>
    <col min="3330" max="3330" width="14.25" style="29" customWidth="1"/>
    <col min="3331" max="3331" width="8.5" style="29" customWidth="1"/>
    <col min="3332" max="3344" width="11.625" style="29" customWidth="1"/>
    <col min="3345" max="3345" width="1.875" style="29" customWidth="1"/>
    <col min="3346" max="3584" width="8.75" style="29"/>
    <col min="3585" max="3585" width="9.25" style="29" customWidth="1"/>
    <col min="3586" max="3586" width="14.25" style="29" customWidth="1"/>
    <col min="3587" max="3587" width="8.5" style="29" customWidth="1"/>
    <col min="3588" max="3600" width="11.625" style="29" customWidth="1"/>
    <col min="3601" max="3601" width="1.875" style="29" customWidth="1"/>
    <col min="3602" max="3840" width="8.75" style="29"/>
    <col min="3841" max="3841" width="9.25" style="29" customWidth="1"/>
    <col min="3842" max="3842" width="14.25" style="29" customWidth="1"/>
    <col min="3843" max="3843" width="8.5" style="29" customWidth="1"/>
    <col min="3844" max="3856" width="11.625" style="29" customWidth="1"/>
    <col min="3857" max="3857" width="1.875" style="29" customWidth="1"/>
    <col min="3858" max="4096" width="8.75" style="29"/>
    <col min="4097" max="4097" width="9.25" style="29" customWidth="1"/>
    <col min="4098" max="4098" width="14.25" style="29" customWidth="1"/>
    <col min="4099" max="4099" width="8.5" style="29" customWidth="1"/>
    <col min="4100" max="4112" width="11.625" style="29" customWidth="1"/>
    <col min="4113" max="4113" width="1.875" style="29" customWidth="1"/>
    <col min="4114" max="4352" width="8.75" style="29"/>
    <col min="4353" max="4353" width="9.25" style="29" customWidth="1"/>
    <col min="4354" max="4354" width="14.25" style="29" customWidth="1"/>
    <col min="4355" max="4355" width="8.5" style="29" customWidth="1"/>
    <col min="4356" max="4368" width="11.625" style="29" customWidth="1"/>
    <col min="4369" max="4369" width="1.875" style="29" customWidth="1"/>
    <col min="4370" max="4608" width="8.75" style="29"/>
    <col min="4609" max="4609" width="9.25" style="29" customWidth="1"/>
    <col min="4610" max="4610" width="14.25" style="29" customWidth="1"/>
    <col min="4611" max="4611" width="8.5" style="29" customWidth="1"/>
    <col min="4612" max="4624" width="11.625" style="29" customWidth="1"/>
    <col min="4625" max="4625" width="1.875" style="29" customWidth="1"/>
    <col min="4626" max="4864" width="8.75" style="29"/>
    <col min="4865" max="4865" width="9.25" style="29" customWidth="1"/>
    <col min="4866" max="4866" width="14.25" style="29" customWidth="1"/>
    <col min="4867" max="4867" width="8.5" style="29" customWidth="1"/>
    <col min="4868" max="4880" width="11.625" style="29" customWidth="1"/>
    <col min="4881" max="4881" width="1.875" style="29" customWidth="1"/>
    <col min="4882" max="5120" width="8.75" style="29"/>
    <col min="5121" max="5121" width="9.25" style="29" customWidth="1"/>
    <col min="5122" max="5122" width="14.25" style="29" customWidth="1"/>
    <col min="5123" max="5123" width="8.5" style="29" customWidth="1"/>
    <col min="5124" max="5136" width="11.625" style="29" customWidth="1"/>
    <col min="5137" max="5137" width="1.875" style="29" customWidth="1"/>
    <col min="5138" max="5376" width="8.75" style="29"/>
    <col min="5377" max="5377" width="9.25" style="29" customWidth="1"/>
    <col min="5378" max="5378" width="14.25" style="29" customWidth="1"/>
    <col min="5379" max="5379" width="8.5" style="29" customWidth="1"/>
    <col min="5380" max="5392" width="11.625" style="29" customWidth="1"/>
    <col min="5393" max="5393" width="1.875" style="29" customWidth="1"/>
    <col min="5394" max="5632" width="8.75" style="29"/>
    <col min="5633" max="5633" width="9.25" style="29" customWidth="1"/>
    <col min="5634" max="5634" width="14.25" style="29" customWidth="1"/>
    <col min="5635" max="5635" width="8.5" style="29" customWidth="1"/>
    <col min="5636" max="5648" width="11.625" style="29" customWidth="1"/>
    <col min="5649" max="5649" width="1.875" style="29" customWidth="1"/>
    <col min="5650" max="5888" width="8.75" style="29"/>
    <col min="5889" max="5889" width="9.25" style="29" customWidth="1"/>
    <col min="5890" max="5890" width="14.25" style="29" customWidth="1"/>
    <col min="5891" max="5891" width="8.5" style="29" customWidth="1"/>
    <col min="5892" max="5904" width="11.625" style="29" customWidth="1"/>
    <col min="5905" max="5905" width="1.875" style="29" customWidth="1"/>
    <col min="5906" max="6144" width="8.75" style="29"/>
    <col min="6145" max="6145" width="9.25" style="29" customWidth="1"/>
    <col min="6146" max="6146" width="14.25" style="29" customWidth="1"/>
    <col min="6147" max="6147" width="8.5" style="29" customWidth="1"/>
    <col min="6148" max="6160" width="11.625" style="29" customWidth="1"/>
    <col min="6161" max="6161" width="1.875" style="29" customWidth="1"/>
    <col min="6162" max="6400" width="8.75" style="29"/>
    <col min="6401" max="6401" width="9.25" style="29" customWidth="1"/>
    <col min="6402" max="6402" width="14.25" style="29" customWidth="1"/>
    <col min="6403" max="6403" width="8.5" style="29" customWidth="1"/>
    <col min="6404" max="6416" width="11.625" style="29" customWidth="1"/>
    <col min="6417" max="6417" width="1.875" style="29" customWidth="1"/>
    <col min="6418" max="6656" width="8.75" style="29"/>
    <col min="6657" max="6657" width="9.25" style="29" customWidth="1"/>
    <col min="6658" max="6658" width="14.25" style="29" customWidth="1"/>
    <col min="6659" max="6659" width="8.5" style="29" customWidth="1"/>
    <col min="6660" max="6672" width="11.625" style="29" customWidth="1"/>
    <col min="6673" max="6673" width="1.875" style="29" customWidth="1"/>
    <col min="6674" max="6912" width="8.75" style="29"/>
    <col min="6913" max="6913" width="9.25" style="29" customWidth="1"/>
    <col min="6914" max="6914" width="14.25" style="29" customWidth="1"/>
    <col min="6915" max="6915" width="8.5" style="29" customWidth="1"/>
    <col min="6916" max="6928" width="11.625" style="29" customWidth="1"/>
    <col min="6929" max="6929" width="1.875" style="29" customWidth="1"/>
    <col min="6930" max="7168" width="8.75" style="29"/>
    <col min="7169" max="7169" width="9.25" style="29" customWidth="1"/>
    <col min="7170" max="7170" width="14.25" style="29" customWidth="1"/>
    <col min="7171" max="7171" width="8.5" style="29" customWidth="1"/>
    <col min="7172" max="7184" width="11.625" style="29" customWidth="1"/>
    <col min="7185" max="7185" width="1.875" style="29" customWidth="1"/>
    <col min="7186" max="7424" width="8.75" style="29"/>
    <col min="7425" max="7425" width="9.25" style="29" customWidth="1"/>
    <col min="7426" max="7426" width="14.25" style="29" customWidth="1"/>
    <col min="7427" max="7427" width="8.5" style="29" customWidth="1"/>
    <col min="7428" max="7440" width="11.625" style="29" customWidth="1"/>
    <col min="7441" max="7441" width="1.875" style="29" customWidth="1"/>
    <col min="7442" max="7680" width="8.75" style="29"/>
    <col min="7681" max="7681" width="9.25" style="29" customWidth="1"/>
    <col min="7682" max="7682" width="14.25" style="29" customWidth="1"/>
    <col min="7683" max="7683" width="8.5" style="29" customWidth="1"/>
    <col min="7684" max="7696" width="11.625" style="29" customWidth="1"/>
    <col min="7697" max="7697" width="1.875" style="29" customWidth="1"/>
    <col min="7698" max="7936" width="8.75" style="29"/>
    <col min="7937" max="7937" width="9.25" style="29" customWidth="1"/>
    <col min="7938" max="7938" width="14.25" style="29" customWidth="1"/>
    <col min="7939" max="7939" width="8.5" style="29" customWidth="1"/>
    <col min="7940" max="7952" width="11.625" style="29" customWidth="1"/>
    <col min="7953" max="7953" width="1.875" style="29" customWidth="1"/>
    <col min="7954" max="8192" width="8.75" style="29"/>
    <col min="8193" max="8193" width="9.25" style="29" customWidth="1"/>
    <col min="8194" max="8194" width="14.25" style="29" customWidth="1"/>
    <col min="8195" max="8195" width="8.5" style="29" customWidth="1"/>
    <col min="8196" max="8208" width="11.625" style="29" customWidth="1"/>
    <col min="8209" max="8209" width="1.875" style="29" customWidth="1"/>
    <col min="8210" max="8448" width="8.75" style="29"/>
    <col min="8449" max="8449" width="9.25" style="29" customWidth="1"/>
    <col min="8450" max="8450" width="14.25" style="29" customWidth="1"/>
    <col min="8451" max="8451" width="8.5" style="29" customWidth="1"/>
    <col min="8452" max="8464" width="11.625" style="29" customWidth="1"/>
    <col min="8465" max="8465" width="1.875" style="29" customWidth="1"/>
    <col min="8466" max="8704" width="8.75" style="29"/>
    <col min="8705" max="8705" width="9.25" style="29" customWidth="1"/>
    <col min="8706" max="8706" width="14.25" style="29" customWidth="1"/>
    <col min="8707" max="8707" width="8.5" style="29" customWidth="1"/>
    <col min="8708" max="8720" width="11.625" style="29" customWidth="1"/>
    <col min="8721" max="8721" width="1.875" style="29" customWidth="1"/>
    <col min="8722" max="8960" width="8.75" style="29"/>
    <col min="8961" max="8961" width="9.25" style="29" customWidth="1"/>
    <col min="8962" max="8962" width="14.25" style="29" customWidth="1"/>
    <col min="8963" max="8963" width="8.5" style="29" customWidth="1"/>
    <col min="8964" max="8976" width="11.625" style="29" customWidth="1"/>
    <col min="8977" max="8977" width="1.875" style="29" customWidth="1"/>
    <col min="8978" max="9216" width="8.75" style="29"/>
    <col min="9217" max="9217" width="9.25" style="29" customWidth="1"/>
    <col min="9218" max="9218" width="14.25" style="29" customWidth="1"/>
    <col min="9219" max="9219" width="8.5" style="29" customWidth="1"/>
    <col min="9220" max="9232" width="11.625" style="29" customWidth="1"/>
    <col min="9233" max="9233" width="1.875" style="29" customWidth="1"/>
    <col min="9234" max="9472" width="8.75" style="29"/>
    <col min="9473" max="9473" width="9.25" style="29" customWidth="1"/>
    <col min="9474" max="9474" width="14.25" style="29" customWidth="1"/>
    <col min="9475" max="9475" width="8.5" style="29" customWidth="1"/>
    <col min="9476" max="9488" width="11.625" style="29" customWidth="1"/>
    <col min="9489" max="9489" width="1.875" style="29" customWidth="1"/>
    <col min="9490" max="9728" width="8.75" style="29"/>
    <col min="9729" max="9729" width="9.25" style="29" customWidth="1"/>
    <col min="9730" max="9730" width="14.25" style="29" customWidth="1"/>
    <col min="9731" max="9731" width="8.5" style="29" customWidth="1"/>
    <col min="9732" max="9744" width="11.625" style="29" customWidth="1"/>
    <col min="9745" max="9745" width="1.875" style="29" customWidth="1"/>
    <col min="9746" max="9984" width="8.75" style="29"/>
    <col min="9985" max="9985" width="9.25" style="29" customWidth="1"/>
    <col min="9986" max="9986" width="14.25" style="29" customWidth="1"/>
    <col min="9987" max="9987" width="8.5" style="29" customWidth="1"/>
    <col min="9988" max="10000" width="11.625" style="29" customWidth="1"/>
    <col min="10001" max="10001" width="1.875" style="29" customWidth="1"/>
    <col min="10002" max="10240" width="8.75" style="29"/>
    <col min="10241" max="10241" width="9.25" style="29" customWidth="1"/>
    <col min="10242" max="10242" width="14.25" style="29" customWidth="1"/>
    <col min="10243" max="10243" width="8.5" style="29" customWidth="1"/>
    <col min="10244" max="10256" width="11.625" style="29" customWidth="1"/>
    <col min="10257" max="10257" width="1.875" style="29" customWidth="1"/>
    <col min="10258" max="10496" width="8.75" style="29"/>
    <col min="10497" max="10497" width="9.25" style="29" customWidth="1"/>
    <col min="10498" max="10498" width="14.25" style="29" customWidth="1"/>
    <col min="10499" max="10499" width="8.5" style="29" customWidth="1"/>
    <col min="10500" max="10512" width="11.625" style="29" customWidth="1"/>
    <col min="10513" max="10513" width="1.875" style="29" customWidth="1"/>
    <col min="10514" max="10752" width="8.75" style="29"/>
    <col min="10753" max="10753" width="9.25" style="29" customWidth="1"/>
    <col min="10754" max="10754" width="14.25" style="29" customWidth="1"/>
    <col min="10755" max="10755" width="8.5" style="29" customWidth="1"/>
    <col min="10756" max="10768" width="11.625" style="29" customWidth="1"/>
    <col min="10769" max="10769" width="1.875" style="29" customWidth="1"/>
    <col min="10770" max="11008" width="8.75" style="29"/>
    <col min="11009" max="11009" width="9.25" style="29" customWidth="1"/>
    <col min="11010" max="11010" width="14.25" style="29" customWidth="1"/>
    <col min="11011" max="11011" width="8.5" style="29" customWidth="1"/>
    <col min="11012" max="11024" width="11.625" style="29" customWidth="1"/>
    <col min="11025" max="11025" width="1.875" style="29" customWidth="1"/>
    <col min="11026" max="11264" width="8.75" style="29"/>
    <col min="11265" max="11265" width="9.25" style="29" customWidth="1"/>
    <col min="11266" max="11266" width="14.25" style="29" customWidth="1"/>
    <col min="11267" max="11267" width="8.5" style="29" customWidth="1"/>
    <col min="11268" max="11280" width="11.625" style="29" customWidth="1"/>
    <col min="11281" max="11281" width="1.875" style="29" customWidth="1"/>
    <col min="11282" max="11520" width="8.75" style="29"/>
    <col min="11521" max="11521" width="9.25" style="29" customWidth="1"/>
    <col min="11522" max="11522" width="14.25" style="29" customWidth="1"/>
    <col min="11523" max="11523" width="8.5" style="29" customWidth="1"/>
    <col min="11524" max="11536" width="11.625" style="29" customWidth="1"/>
    <col min="11537" max="11537" width="1.875" style="29" customWidth="1"/>
    <col min="11538" max="11776" width="8.75" style="29"/>
    <col min="11777" max="11777" width="9.25" style="29" customWidth="1"/>
    <col min="11778" max="11778" width="14.25" style="29" customWidth="1"/>
    <col min="11779" max="11779" width="8.5" style="29" customWidth="1"/>
    <col min="11780" max="11792" width="11.625" style="29" customWidth="1"/>
    <col min="11793" max="11793" width="1.875" style="29" customWidth="1"/>
    <col min="11794" max="12032" width="8.75" style="29"/>
    <col min="12033" max="12033" width="9.25" style="29" customWidth="1"/>
    <col min="12034" max="12034" width="14.25" style="29" customWidth="1"/>
    <col min="12035" max="12035" width="8.5" style="29" customWidth="1"/>
    <col min="12036" max="12048" width="11.625" style="29" customWidth="1"/>
    <col min="12049" max="12049" width="1.875" style="29" customWidth="1"/>
    <col min="12050" max="12288" width="8.75" style="29"/>
    <col min="12289" max="12289" width="9.25" style="29" customWidth="1"/>
    <col min="12290" max="12290" width="14.25" style="29" customWidth="1"/>
    <col min="12291" max="12291" width="8.5" style="29" customWidth="1"/>
    <col min="12292" max="12304" width="11.625" style="29" customWidth="1"/>
    <col min="12305" max="12305" width="1.875" style="29" customWidth="1"/>
    <col min="12306" max="12544" width="8.75" style="29"/>
    <col min="12545" max="12545" width="9.25" style="29" customWidth="1"/>
    <col min="12546" max="12546" width="14.25" style="29" customWidth="1"/>
    <col min="12547" max="12547" width="8.5" style="29" customWidth="1"/>
    <col min="12548" max="12560" width="11.625" style="29" customWidth="1"/>
    <col min="12561" max="12561" width="1.875" style="29" customWidth="1"/>
    <col min="12562" max="12800" width="8.75" style="29"/>
    <col min="12801" max="12801" width="9.25" style="29" customWidth="1"/>
    <col min="12802" max="12802" width="14.25" style="29" customWidth="1"/>
    <col min="12803" max="12803" width="8.5" style="29" customWidth="1"/>
    <col min="12804" max="12816" width="11.625" style="29" customWidth="1"/>
    <col min="12817" max="12817" width="1.875" style="29" customWidth="1"/>
    <col min="12818" max="13056" width="8.75" style="29"/>
    <col min="13057" max="13057" width="9.25" style="29" customWidth="1"/>
    <col min="13058" max="13058" width="14.25" style="29" customWidth="1"/>
    <col min="13059" max="13059" width="8.5" style="29" customWidth="1"/>
    <col min="13060" max="13072" width="11.625" style="29" customWidth="1"/>
    <col min="13073" max="13073" width="1.875" style="29" customWidth="1"/>
    <col min="13074" max="13312" width="8.75" style="29"/>
    <col min="13313" max="13313" width="9.25" style="29" customWidth="1"/>
    <col min="13314" max="13314" width="14.25" style="29" customWidth="1"/>
    <col min="13315" max="13315" width="8.5" style="29" customWidth="1"/>
    <col min="13316" max="13328" width="11.625" style="29" customWidth="1"/>
    <col min="13329" max="13329" width="1.875" style="29" customWidth="1"/>
    <col min="13330" max="13568" width="8.75" style="29"/>
    <col min="13569" max="13569" width="9.25" style="29" customWidth="1"/>
    <col min="13570" max="13570" width="14.25" style="29" customWidth="1"/>
    <col min="13571" max="13571" width="8.5" style="29" customWidth="1"/>
    <col min="13572" max="13584" width="11.625" style="29" customWidth="1"/>
    <col min="13585" max="13585" width="1.875" style="29" customWidth="1"/>
    <col min="13586" max="13824" width="8.75" style="29"/>
    <col min="13825" max="13825" width="9.25" style="29" customWidth="1"/>
    <col min="13826" max="13826" width="14.25" style="29" customWidth="1"/>
    <col min="13827" max="13827" width="8.5" style="29" customWidth="1"/>
    <col min="13828" max="13840" width="11.625" style="29" customWidth="1"/>
    <col min="13841" max="13841" width="1.875" style="29" customWidth="1"/>
    <col min="13842" max="14080" width="8.75" style="29"/>
    <col min="14081" max="14081" width="9.25" style="29" customWidth="1"/>
    <col min="14082" max="14082" width="14.25" style="29" customWidth="1"/>
    <col min="14083" max="14083" width="8.5" style="29" customWidth="1"/>
    <col min="14084" max="14096" width="11.625" style="29" customWidth="1"/>
    <col min="14097" max="14097" width="1.875" style="29" customWidth="1"/>
    <col min="14098" max="14336" width="8.75" style="29"/>
    <col min="14337" max="14337" width="9.25" style="29" customWidth="1"/>
    <col min="14338" max="14338" width="14.25" style="29" customWidth="1"/>
    <col min="14339" max="14339" width="8.5" style="29" customWidth="1"/>
    <col min="14340" max="14352" width="11.625" style="29" customWidth="1"/>
    <col min="14353" max="14353" width="1.875" style="29" customWidth="1"/>
    <col min="14354" max="14592" width="8.75" style="29"/>
    <col min="14593" max="14593" width="9.25" style="29" customWidth="1"/>
    <col min="14594" max="14594" width="14.25" style="29" customWidth="1"/>
    <col min="14595" max="14595" width="8.5" style="29" customWidth="1"/>
    <col min="14596" max="14608" width="11.625" style="29" customWidth="1"/>
    <col min="14609" max="14609" width="1.875" style="29" customWidth="1"/>
    <col min="14610" max="14848" width="8.75" style="29"/>
    <col min="14849" max="14849" width="9.25" style="29" customWidth="1"/>
    <col min="14850" max="14850" width="14.25" style="29" customWidth="1"/>
    <col min="14851" max="14851" width="8.5" style="29" customWidth="1"/>
    <col min="14852" max="14864" width="11.625" style="29" customWidth="1"/>
    <col min="14865" max="14865" width="1.875" style="29" customWidth="1"/>
    <col min="14866" max="15104" width="8.75" style="29"/>
    <col min="15105" max="15105" width="9.25" style="29" customWidth="1"/>
    <col min="15106" max="15106" width="14.25" style="29" customWidth="1"/>
    <col min="15107" max="15107" width="8.5" style="29" customWidth="1"/>
    <col min="15108" max="15120" width="11.625" style="29" customWidth="1"/>
    <col min="15121" max="15121" width="1.875" style="29" customWidth="1"/>
    <col min="15122" max="15360" width="8.75" style="29"/>
    <col min="15361" max="15361" width="9.25" style="29" customWidth="1"/>
    <col min="15362" max="15362" width="14.25" style="29" customWidth="1"/>
    <col min="15363" max="15363" width="8.5" style="29" customWidth="1"/>
    <col min="15364" max="15376" width="11.625" style="29" customWidth="1"/>
    <col min="15377" max="15377" width="1.875" style="29" customWidth="1"/>
    <col min="15378" max="15616" width="8.75" style="29"/>
    <col min="15617" max="15617" width="9.25" style="29" customWidth="1"/>
    <col min="15618" max="15618" width="14.25" style="29" customWidth="1"/>
    <col min="15619" max="15619" width="8.5" style="29" customWidth="1"/>
    <col min="15620" max="15632" width="11.625" style="29" customWidth="1"/>
    <col min="15633" max="15633" width="1.875" style="29" customWidth="1"/>
    <col min="15634" max="15872" width="8.75" style="29"/>
    <col min="15873" max="15873" width="9.25" style="29" customWidth="1"/>
    <col min="15874" max="15874" width="14.25" style="29" customWidth="1"/>
    <col min="15875" max="15875" width="8.5" style="29" customWidth="1"/>
    <col min="15876" max="15888" width="11.625" style="29" customWidth="1"/>
    <col min="15889" max="15889" width="1.875" style="29" customWidth="1"/>
    <col min="15890" max="16128" width="8.75" style="29"/>
    <col min="16129" max="16129" width="9.25" style="29" customWidth="1"/>
    <col min="16130" max="16130" width="14.25" style="29" customWidth="1"/>
    <col min="16131" max="16131" width="8.5" style="29" customWidth="1"/>
    <col min="16132" max="16144" width="11.625" style="29" customWidth="1"/>
    <col min="16145" max="16145" width="1.875" style="29" customWidth="1"/>
    <col min="16146" max="16384" width="8.75" style="29"/>
  </cols>
  <sheetData>
    <row r="1" spans="1:18" ht="30" customHeight="1">
      <c r="A1" s="1503" t="s">
        <v>541</v>
      </c>
      <c r="B1" s="1503"/>
      <c r="C1" s="1503"/>
      <c r="D1" s="1503"/>
      <c r="E1" s="1503"/>
      <c r="F1" s="1503"/>
      <c r="G1" s="1503"/>
      <c r="H1" s="1503"/>
      <c r="I1" s="1503"/>
      <c r="J1" s="1503"/>
      <c r="K1" s="1503"/>
      <c r="L1" s="1503"/>
      <c r="M1" s="1503"/>
      <c r="N1" s="1503"/>
      <c r="O1" s="1503"/>
      <c r="P1" s="1503"/>
      <c r="Q1" s="1503"/>
      <c r="R1" s="28"/>
    </row>
    <row r="2" spans="1:18" ht="28.5" customHeight="1">
      <c r="A2" s="1504" t="s">
        <v>173</v>
      </c>
      <c r="B2" s="1504"/>
      <c r="C2" s="1504"/>
      <c r="D2" s="1504"/>
      <c r="E2" s="1504"/>
      <c r="F2" s="1504"/>
      <c r="G2" s="1504"/>
      <c r="H2" s="1504"/>
      <c r="I2" s="1504"/>
      <c r="J2" s="1504"/>
      <c r="K2" s="1504"/>
      <c r="L2" s="1504"/>
      <c r="M2" s="1504"/>
      <c r="N2" s="1504"/>
      <c r="O2" s="1504"/>
      <c r="P2" s="1504"/>
      <c r="Q2" s="1504"/>
      <c r="R2" s="28"/>
    </row>
    <row r="3" spans="1:18" ht="21.95" customHeight="1">
      <c r="A3" s="1505" t="s">
        <v>174</v>
      </c>
      <c r="B3" s="1505"/>
      <c r="C3" s="1505"/>
      <c r="D3" s="47"/>
      <c r="E3" s="47"/>
      <c r="F3" s="47"/>
      <c r="G3" s="47"/>
      <c r="H3" s="47"/>
      <c r="I3" s="47"/>
      <c r="J3" s="47"/>
      <c r="K3" s="47"/>
      <c r="L3" s="47"/>
      <c r="M3" s="47"/>
      <c r="N3" s="47"/>
      <c r="O3" s="47"/>
      <c r="P3" s="28"/>
      <c r="Q3" s="28"/>
      <c r="R3" s="28"/>
    </row>
    <row r="4" spans="1:18" ht="21.95" customHeight="1">
      <c r="A4" s="1506" t="s">
        <v>175</v>
      </c>
      <c r="B4" s="1506"/>
      <c r="C4" s="1507"/>
      <c r="D4" s="47"/>
      <c r="E4" s="47"/>
      <c r="F4" s="47"/>
      <c r="G4" s="47"/>
      <c r="H4" s="47"/>
      <c r="I4" s="47"/>
      <c r="J4" s="47"/>
      <c r="K4" s="47"/>
      <c r="L4" s="47"/>
      <c r="M4" s="47"/>
      <c r="N4" s="47"/>
      <c r="O4" s="47"/>
      <c r="P4" s="28"/>
      <c r="Q4" s="28"/>
      <c r="R4" s="28"/>
    </row>
    <row r="5" spans="1:18" ht="21.95" customHeight="1">
      <c r="A5" s="1506" t="s">
        <v>176</v>
      </c>
      <c r="B5" s="1506"/>
      <c r="C5" s="1507"/>
      <c r="D5" s="47"/>
      <c r="E5" s="47"/>
      <c r="F5" s="47"/>
      <c r="G5" s="47"/>
      <c r="H5" s="47"/>
      <c r="I5" s="47"/>
      <c r="J5" s="47"/>
      <c r="K5" s="47"/>
      <c r="L5" s="47"/>
      <c r="M5" s="47"/>
      <c r="N5" s="47"/>
      <c r="O5" s="47"/>
      <c r="P5" s="28"/>
      <c r="Q5" s="28"/>
      <c r="R5" s="28"/>
    </row>
    <row r="6" spans="1:18" ht="21.95" customHeight="1">
      <c r="A6" s="1506" t="s">
        <v>711</v>
      </c>
      <c r="B6" s="1506"/>
      <c r="C6" s="1507"/>
      <c r="D6" s="47"/>
      <c r="E6" s="47"/>
      <c r="F6" s="47"/>
      <c r="G6" s="48"/>
      <c r="H6" s="48"/>
      <c r="I6" s="48"/>
      <c r="J6" s="48"/>
      <c r="K6" s="48"/>
      <c r="L6" s="48"/>
      <c r="M6" s="1508" t="s">
        <v>732</v>
      </c>
      <c r="N6" s="1508"/>
      <c r="O6" s="1508"/>
      <c r="P6" s="1508"/>
      <c r="Q6" s="28"/>
      <c r="R6" s="28"/>
    </row>
    <row r="7" spans="1:18" ht="21.95" customHeight="1">
      <c r="A7" s="1505" t="s">
        <v>734</v>
      </c>
      <c r="B7" s="1505"/>
      <c r="C7" s="1505"/>
      <c r="D7" s="1505"/>
      <c r="E7" s="1505"/>
      <c r="F7" s="1505"/>
      <c r="G7" s="48"/>
      <c r="H7" s="48"/>
      <c r="I7" s="48"/>
      <c r="J7" s="48"/>
      <c r="K7" s="48"/>
      <c r="L7" s="48"/>
      <c r="M7" s="1508" t="s">
        <v>733</v>
      </c>
      <c r="N7" s="1508"/>
      <c r="O7" s="1508"/>
      <c r="P7" s="1508"/>
      <c r="Q7" s="28"/>
      <c r="R7" s="28"/>
    </row>
    <row r="8" spans="1:18" ht="10.15" customHeight="1">
      <c r="A8" s="30"/>
      <c r="B8" s="30"/>
      <c r="C8" s="30"/>
      <c r="D8" s="47"/>
      <c r="E8" s="47"/>
      <c r="F8" s="47"/>
      <c r="G8" s="47"/>
      <c r="H8" s="47"/>
      <c r="I8" s="47"/>
      <c r="J8" s="47"/>
      <c r="K8" s="47"/>
      <c r="L8" s="47"/>
      <c r="M8" s="47"/>
      <c r="N8" s="47"/>
      <c r="O8" s="47"/>
      <c r="P8" s="28"/>
      <c r="Q8" s="28"/>
      <c r="R8" s="28"/>
    </row>
    <row r="9" spans="1:18" ht="29.25" customHeight="1">
      <c r="A9" s="1515" t="s">
        <v>177</v>
      </c>
      <c r="B9" s="1515" t="s">
        <v>178</v>
      </c>
      <c r="C9" s="1515" t="s">
        <v>179</v>
      </c>
      <c r="D9" s="1513" t="s">
        <v>735</v>
      </c>
      <c r="E9" s="1513"/>
      <c r="F9" s="1513"/>
      <c r="G9" s="1513"/>
      <c r="H9" s="1513"/>
      <c r="I9" s="1513"/>
      <c r="J9" s="1513"/>
      <c r="K9" s="1513"/>
      <c r="L9" s="1513"/>
      <c r="M9" s="1513"/>
      <c r="N9" s="1513"/>
      <c r="O9" s="1514"/>
      <c r="P9" s="1516" t="s">
        <v>180</v>
      </c>
      <c r="Q9" s="28"/>
      <c r="R9" s="28"/>
    </row>
    <row r="10" spans="1:18" ht="27" customHeight="1">
      <c r="A10" s="1515"/>
      <c r="B10" s="1515"/>
      <c r="C10" s="1515"/>
      <c r="D10" s="31" t="s">
        <v>679</v>
      </c>
      <c r="E10" s="31" t="s">
        <v>680</v>
      </c>
      <c r="F10" s="31" t="s">
        <v>681</v>
      </c>
      <c r="G10" s="31" t="s">
        <v>682</v>
      </c>
      <c r="H10" s="31" t="s">
        <v>683</v>
      </c>
      <c r="I10" s="31" t="s">
        <v>684</v>
      </c>
      <c r="J10" s="31" t="s">
        <v>685</v>
      </c>
      <c r="K10" s="31" t="s">
        <v>686</v>
      </c>
      <c r="L10" s="31" t="s">
        <v>687</v>
      </c>
      <c r="M10" s="31" t="s">
        <v>688</v>
      </c>
      <c r="N10" s="31" t="s">
        <v>689</v>
      </c>
      <c r="O10" s="31" t="s">
        <v>690</v>
      </c>
      <c r="P10" s="1456"/>
      <c r="Q10" s="28"/>
      <c r="R10" s="28"/>
    </row>
    <row r="11" spans="1:18" ht="33" customHeight="1">
      <c r="A11" s="1455" t="s">
        <v>181</v>
      </c>
      <c r="B11" s="1510" t="s">
        <v>182</v>
      </c>
      <c r="C11" s="1486" t="s">
        <v>183</v>
      </c>
      <c r="D11" s="94">
        <v>46048</v>
      </c>
      <c r="E11" s="94" t="s">
        <v>722</v>
      </c>
      <c r="F11" s="94">
        <v>46097</v>
      </c>
      <c r="G11" s="94">
        <v>46127</v>
      </c>
      <c r="H11" s="94">
        <v>46157</v>
      </c>
      <c r="I11" s="94">
        <v>46188</v>
      </c>
      <c r="J11" s="94">
        <v>46218</v>
      </c>
      <c r="K11" s="94">
        <v>46251</v>
      </c>
      <c r="L11" s="94">
        <v>46280</v>
      </c>
      <c r="M11" s="94">
        <v>46310</v>
      </c>
      <c r="N11" s="94">
        <v>46342</v>
      </c>
      <c r="O11" s="94">
        <v>46371</v>
      </c>
      <c r="P11" s="32"/>
      <c r="Q11" s="28"/>
      <c r="R11" s="28"/>
    </row>
    <row r="12" spans="1:18" ht="18" customHeight="1">
      <c r="A12" s="1456"/>
      <c r="B12" s="1511"/>
      <c r="C12" s="1486"/>
      <c r="D12" s="52">
        <v>0.70833333333333337</v>
      </c>
      <c r="E12" s="52">
        <v>0.70833333333333337</v>
      </c>
      <c r="F12" s="52">
        <v>0.70833333333333337</v>
      </c>
      <c r="G12" s="52">
        <v>0.70833333333333337</v>
      </c>
      <c r="H12" s="52">
        <v>0.70833333333333337</v>
      </c>
      <c r="I12" s="52">
        <v>0.70833333333333337</v>
      </c>
      <c r="J12" s="52">
        <v>0.70833333333333337</v>
      </c>
      <c r="K12" s="52">
        <v>0.70833333333333337</v>
      </c>
      <c r="L12" s="52">
        <v>0.70833333333333337</v>
      </c>
      <c r="M12" s="52">
        <v>0.70833333333333337</v>
      </c>
      <c r="N12" s="52">
        <v>0.70833333333333337</v>
      </c>
      <c r="O12" s="52">
        <v>0.70833333333333337</v>
      </c>
      <c r="P12" s="33" t="s">
        <v>184</v>
      </c>
      <c r="Q12" s="28"/>
      <c r="R12" s="28"/>
    </row>
    <row r="13" spans="1:18" ht="33" customHeight="1">
      <c r="A13" s="1457"/>
      <c r="B13" s="1512"/>
      <c r="C13" s="1486"/>
      <c r="D13" s="297" t="s">
        <v>712</v>
      </c>
      <c r="E13" s="297" t="s">
        <v>691</v>
      </c>
      <c r="F13" s="297" t="s">
        <v>692</v>
      </c>
      <c r="G13" s="297" t="s">
        <v>693</v>
      </c>
      <c r="H13" s="297" t="s">
        <v>694</v>
      </c>
      <c r="I13" s="297" t="s">
        <v>695</v>
      </c>
      <c r="J13" s="202" t="s">
        <v>696</v>
      </c>
      <c r="K13" s="202" t="s">
        <v>697</v>
      </c>
      <c r="L13" s="158" t="s">
        <v>698</v>
      </c>
      <c r="M13" s="96" t="s">
        <v>699</v>
      </c>
      <c r="N13" s="95" t="s">
        <v>700</v>
      </c>
      <c r="O13" s="95" t="s">
        <v>701</v>
      </c>
      <c r="P13" s="33"/>
      <c r="Q13" s="28"/>
      <c r="R13" s="28"/>
    </row>
    <row r="14" spans="1:18" ht="18" customHeight="1">
      <c r="A14" s="1455" t="s">
        <v>486</v>
      </c>
      <c r="B14" s="1509" t="s">
        <v>638</v>
      </c>
      <c r="C14" s="1486" t="s">
        <v>183</v>
      </c>
      <c r="D14" s="97">
        <v>45677</v>
      </c>
      <c r="E14" s="97">
        <v>46076</v>
      </c>
      <c r="F14" s="97">
        <v>46101</v>
      </c>
      <c r="G14" s="97">
        <v>46132</v>
      </c>
      <c r="H14" s="97">
        <v>46162</v>
      </c>
      <c r="I14" s="97">
        <v>46195</v>
      </c>
      <c r="J14" s="97">
        <v>46223</v>
      </c>
      <c r="K14" s="97">
        <v>46254</v>
      </c>
      <c r="L14" s="97">
        <v>46286</v>
      </c>
      <c r="M14" s="97">
        <v>46315</v>
      </c>
      <c r="N14" s="97">
        <v>46346</v>
      </c>
      <c r="O14" s="94">
        <v>46012</v>
      </c>
      <c r="P14" s="34"/>
      <c r="Q14" s="28"/>
      <c r="R14" s="28"/>
    </row>
    <row r="15" spans="1:18" ht="18" customHeight="1">
      <c r="A15" s="1456"/>
      <c r="B15" s="1509"/>
      <c r="C15" s="1486"/>
      <c r="D15" s="52">
        <v>0.70833333333333337</v>
      </c>
      <c r="E15" s="52">
        <v>0.70833333333333337</v>
      </c>
      <c r="F15" s="52">
        <v>0.70833333333333337</v>
      </c>
      <c r="G15" s="52">
        <v>0.70833333333333337</v>
      </c>
      <c r="H15" s="52">
        <v>0.70833333333333337</v>
      </c>
      <c r="I15" s="52">
        <v>0.70833333333333337</v>
      </c>
      <c r="J15" s="52">
        <v>0.70833333333333337</v>
      </c>
      <c r="K15" s="52">
        <v>0.70833333333333337</v>
      </c>
      <c r="L15" s="52">
        <v>0.70833333333333337</v>
      </c>
      <c r="M15" s="52">
        <v>0.70833333333333337</v>
      </c>
      <c r="N15" s="52">
        <v>0.70833333333333337</v>
      </c>
      <c r="O15" s="52">
        <v>0.70833333333333337</v>
      </c>
      <c r="P15" s="33" t="s">
        <v>184</v>
      </c>
      <c r="Q15" s="28"/>
      <c r="R15" s="28"/>
    </row>
    <row r="16" spans="1:18" ht="18" customHeight="1">
      <c r="A16" s="1457"/>
      <c r="B16" s="1509"/>
      <c r="C16" s="1486"/>
      <c r="D16" s="297" t="s">
        <v>712</v>
      </c>
      <c r="E16" s="297" t="s">
        <v>691</v>
      </c>
      <c r="F16" s="297" t="s">
        <v>692</v>
      </c>
      <c r="G16" s="297" t="s">
        <v>693</v>
      </c>
      <c r="H16" s="297" t="s">
        <v>694</v>
      </c>
      <c r="I16" s="297" t="s">
        <v>695</v>
      </c>
      <c r="J16" s="202" t="s">
        <v>696</v>
      </c>
      <c r="K16" s="202" t="s">
        <v>697</v>
      </c>
      <c r="L16" s="157" t="s">
        <v>698</v>
      </c>
      <c r="M16" s="98" t="s">
        <v>699</v>
      </c>
      <c r="N16" s="98" t="s">
        <v>700</v>
      </c>
      <c r="O16" s="98" t="s">
        <v>701</v>
      </c>
      <c r="P16" s="35"/>
      <c r="Q16" s="28"/>
      <c r="R16" s="28"/>
    </row>
    <row r="17" spans="1:18" ht="18" customHeight="1">
      <c r="A17" s="1455" t="s">
        <v>486</v>
      </c>
      <c r="B17" s="1509" t="s">
        <v>185</v>
      </c>
      <c r="C17" s="1486" t="s">
        <v>183</v>
      </c>
      <c r="D17" s="97">
        <v>45677</v>
      </c>
      <c r="E17" s="97">
        <v>46076</v>
      </c>
      <c r="F17" s="97">
        <v>46101</v>
      </c>
      <c r="G17" s="97">
        <v>46132</v>
      </c>
      <c r="H17" s="97">
        <v>46162</v>
      </c>
      <c r="I17" s="97">
        <v>46195</v>
      </c>
      <c r="J17" s="97">
        <v>46223</v>
      </c>
      <c r="K17" s="97">
        <v>46254</v>
      </c>
      <c r="L17" s="97">
        <v>46286</v>
      </c>
      <c r="M17" s="97">
        <v>46315</v>
      </c>
      <c r="N17" s="97">
        <v>46346</v>
      </c>
      <c r="O17" s="94">
        <v>46012</v>
      </c>
      <c r="P17" s="34"/>
      <c r="Q17" s="28"/>
      <c r="R17" s="28"/>
    </row>
    <row r="18" spans="1:18" ht="18" customHeight="1">
      <c r="A18" s="1456"/>
      <c r="B18" s="1509"/>
      <c r="C18" s="1486"/>
      <c r="D18" s="52">
        <v>0.70833333333333337</v>
      </c>
      <c r="E18" s="52">
        <v>0.70833333333333337</v>
      </c>
      <c r="F18" s="52">
        <v>0.70833333333333337</v>
      </c>
      <c r="G18" s="52">
        <v>0.70833333333333337</v>
      </c>
      <c r="H18" s="52">
        <v>0.70833333333333337</v>
      </c>
      <c r="I18" s="52">
        <v>0.70833333333333337</v>
      </c>
      <c r="J18" s="52">
        <v>0.70833333333333337</v>
      </c>
      <c r="K18" s="52">
        <v>0.70833333333333337</v>
      </c>
      <c r="L18" s="52">
        <v>0.70833333333333337</v>
      </c>
      <c r="M18" s="52">
        <v>0.70833333333333337</v>
      </c>
      <c r="N18" s="52">
        <v>0.70833333333333337</v>
      </c>
      <c r="O18" s="52">
        <v>0.70833333333333337</v>
      </c>
      <c r="P18" s="33" t="s">
        <v>184</v>
      </c>
      <c r="Q18" s="28"/>
      <c r="R18" s="28"/>
    </row>
    <row r="19" spans="1:18" ht="18" customHeight="1">
      <c r="A19" s="1457"/>
      <c r="B19" s="1509"/>
      <c r="C19" s="1486"/>
      <c r="D19" s="297" t="s">
        <v>712</v>
      </c>
      <c r="E19" s="297" t="s">
        <v>691</v>
      </c>
      <c r="F19" s="297" t="s">
        <v>692</v>
      </c>
      <c r="G19" s="297" t="s">
        <v>693</v>
      </c>
      <c r="H19" s="297" t="s">
        <v>694</v>
      </c>
      <c r="I19" s="297" t="s">
        <v>695</v>
      </c>
      <c r="J19" s="202" t="s">
        <v>696</v>
      </c>
      <c r="K19" s="202" t="s">
        <v>697</v>
      </c>
      <c r="L19" s="186" t="s">
        <v>698</v>
      </c>
      <c r="M19" s="187" t="s">
        <v>699</v>
      </c>
      <c r="N19" s="187" t="s">
        <v>700</v>
      </c>
      <c r="O19" s="187" t="s">
        <v>701</v>
      </c>
      <c r="P19" s="36"/>
    </row>
    <row r="20" spans="1:18" ht="18" customHeight="1">
      <c r="A20" s="1455" t="s">
        <v>486</v>
      </c>
      <c r="B20" s="1475" t="s">
        <v>186</v>
      </c>
      <c r="C20" s="1486" t="s">
        <v>183</v>
      </c>
      <c r="D20" s="188">
        <v>46052</v>
      </c>
      <c r="F20" s="189"/>
      <c r="G20" s="189"/>
      <c r="H20" s="189"/>
      <c r="I20" s="190"/>
      <c r="J20" s="191" t="s">
        <v>723</v>
      </c>
      <c r="K20" s="191"/>
      <c r="L20" s="192"/>
      <c r="M20" s="193"/>
      <c r="N20" s="193"/>
      <c r="O20" s="194"/>
      <c r="P20" s="1481" t="s">
        <v>716</v>
      </c>
    </row>
    <row r="21" spans="1:18" ht="18" customHeight="1">
      <c r="A21" s="1456"/>
      <c r="B21" s="1475"/>
      <c r="C21" s="1486"/>
      <c r="D21" s="101">
        <v>0.70833333333333337</v>
      </c>
      <c r="F21" s="195"/>
      <c r="G21" s="195"/>
      <c r="H21" s="195"/>
      <c r="I21" s="196"/>
      <c r="J21" s="197">
        <v>0.70833333333333337</v>
      </c>
      <c r="K21" s="197"/>
      <c r="L21" s="198"/>
      <c r="M21" s="195"/>
      <c r="N21" s="195"/>
      <c r="O21" s="199"/>
      <c r="P21" s="1482"/>
    </row>
    <row r="22" spans="1:18" ht="18" customHeight="1">
      <c r="A22" s="1457"/>
      <c r="B22" s="1475"/>
      <c r="C22" s="1486"/>
      <c r="D22" s="2" t="s">
        <v>713</v>
      </c>
      <c r="F22" s="167"/>
      <c r="G22" s="167"/>
      <c r="H22" s="167"/>
      <c r="I22" s="203"/>
      <c r="J22" s="183" t="s">
        <v>702</v>
      </c>
      <c r="K22" s="200"/>
      <c r="L22" s="169"/>
      <c r="M22" s="167"/>
      <c r="N22" s="167"/>
      <c r="O22" s="201"/>
      <c r="P22" s="1483"/>
    </row>
    <row r="23" spans="1:18" ht="22.9" customHeight="1">
      <c r="A23" s="1455" t="s">
        <v>486</v>
      </c>
      <c r="B23" s="1475" t="s">
        <v>655</v>
      </c>
      <c r="C23" s="1486" t="s">
        <v>183</v>
      </c>
      <c r="D23" s="226"/>
      <c r="E23" s="224">
        <v>46058</v>
      </c>
      <c r="F23" s="51"/>
      <c r="G23" s="51"/>
      <c r="H23" s="161"/>
      <c r="I23" s="162"/>
      <c r="J23" s="51"/>
      <c r="K23" s="51">
        <v>46239</v>
      </c>
      <c r="L23" s="161"/>
      <c r="M23" s="161"/>
      <c r="N23" s="161"/>
      <c r="O23" s="161"/>
      <c r="P23" s="1481" t="s">
        <v>717</v>
      </c>
    </row>
    <row r="24" spans="1:18" ht="22.9" customHeight="1">
      <c r="A24" s="1456"/>
      <c r="B24" s="1475"/>
      <c r="C24" s="1462"/>
      <c r="D24" s="227"/>
      <c r="E24" s="225">
        <v>0.70833333333333337</v>
      </c>
      <c r="F24" s="52"/>
      <c r="G24" s="52"/>
      <c r="H24" s="164"/>
      <c r="I24" s="165"/>
      <c r="J24" s="52"/>
      <c r="K24" s="52">
        <v>0.70833333333333337</v>
      </c>
      <c r="L24" s="164"/>
      <c r="M24" s="164"/>
      <c r="N24" s="164"/>
      <c r="O24" s="164"/>
      <c r="P24" s="1482"/>
    </row>
    <row r="25" spans="1:18" ht="22.5" customHeight="1">
      <c r="A25" s="1457"/>
      <c r="B25" s="1475"/>
      <c r="C25" s="1486"/>
      <c r="D25" s="228"/>
      <c r="E25" s="2" t="s">
        <v>713</v>
      </c>
      <c r="F25" s="158"/>
      <c r="G25"/>
      <c r="H25" s="170"/>
      <c r="I25" s="203"/>
      <c r="J25"/>
      <c r="K25" s="231" t="s">
        <v>702</v>
      </c>
      <c r="L25" s="167"/>
      <c r="M25" s="167"/>
      <c r="N25" s="167"/>
      <c r="O25" s="167"/>
      <c r="P25" s="1483"/>
    </row>
    <row r="26" spans="1:18" ht="22.9" customHeight="1">
      <c r="A26" s="1455" t="s">
        <v>486</v>
      </c>
      <c r="B26" s="1520" t="s">
        <v>654</v>
      </c>
      <c r="C26" s="1486" t="s">
        <v>183</v>
      </c>
      <c r="D26" s="226"/>
      <c r="E26" s="224">
        <v>46058</v>
      </c>
      <c r="F26" s="51"/>
      <c r="G26" s="51"/>
      <c r="H26" s="161"/>
      <c r="I26" s="162"/>
      <c r="J26" s="229"/>
      <c r="K26" s="232">
        <v>46239</v>
      </c>
      <c r="L26" s="161"/>
      <c r="M26" s="161"/>
      <c r="N26" s="161"/>
      <c r="O26" s="161"/>
      <c r="P26" s="1481" t="s">
        <v>717</v>
      </c>
    </row>
    <row r="27" spans="1:18" ht="22.9" customHeight="1">
      <c r="A27" s="1456"/>
      <c r="B27" s="1521"/>
      <c r="C27" s="1462"/>
      <c r="D27" s="227"/>
      <c r="E27" s="225">
        <v>0.70833333333333337</v>
      </c>
      <c r="F27" s="52"/>
      <c r="G27" s="52"/>
      <c r="H27" s="164"/>
      <c r="I27" s="165"/>
      <c r="J27" s="230"/>
      <c r="K27" s="233">
        <v>0.70833333333333337</v>
      </c>
      <c r="L27" s="164"/>
      <c r="M27" s="164"/>
      <c r="N27" s="164"/>
      <c r="O27" s="164"/>
      <c r="P27" s="1482"/>
    </row>
    <row r="28" spans="1:18" ht="22.5" customHeight="1">
      <c r="A28" s="1457"/>
      <c r="B28" s="1522"/>
      <c r="C28" s="1486"/>
      <c r="D28" s="228"/>
      <c r="E28" s="2" t="s">
        <v>713</v>
      </c>
      <c r="F28" s="158"/>
      <c r="G28"/>
      <c r="H28" s="170"/>
      <c r="I28" s="203"/>
      <c r="J28"/>
      <c r="K28" s="234" t="s">
        <v>702</v>
      </c>
      <c r="L28" s="167"/>
      <c r="M28" s="167"/>
      <c r="N28" s="167"/>
      <c r="O28" s="167"/>
      <c r="P28" s="1483"/>
    </row>
    <row r="29" spans="1:18" ht="22.9" customHeight="1">
      <c r="A29" s="1455" t="s">
        <v>486</v>
      </c>
      <c r="B29" s="1517" t="s">
        <v>216</v>
      </c>
      <c r="C29" s="1486" t="s">
        <v>183</v>
      </c>
      <c r="D29" s="1500"/>
      <c r="E29" s="51"/>
      <c r="F29" s="51">
        <v>46101</v>
      </c>
      <c r="G29" s="51"/>
      <c r="H29" s="161"/>
      <c r="I29" s="162"/>
      <c r="J29" s="104"/>
      <c r="K29" s="163"/>
      <c r="L29" s="161"/>
      <c r="M29" s="161"/>
      <c r="N29" s="161"/>
      <c r="O29" s="161"/>
      <c r="P29" s="1481" t="s">
        <v>217</v>
      </c>
    </row>
    <row r="30" spans="1:18" ht="22.9" customHeight="1">
      <c r="A30" s="1456"/>
      <c r="B30" s="1518"/>
      <c r="C30" s="1462"/>
      <c r="D30" s="1501"/>
      <c r="E30" s="52"/>
      <c r="F30" s="52">
        <v>0.70833333333333337</v>
      </c>
      <c r="G30" s="52"/>
      <c r="H30" s="164"/>
      <c r="I30" s="165"/>
      <c r="J30" s="102"/>
      <c r="K30" s="166"/>
      <c r="L30" s="164"/>
      <c r="M30" s="164"/>
      <c r="N30" s="164"/>
      <c r="O30" s="164"/>
      <c r="P30" s="1482"/>
    </row>
    <row r="31" spans="1:18" ht="22.5" customHeight="1">
      <c r="A31" s="1457"/>
      <c r="B31" s="1519"/>
      <c r="C31" s="1486"/>
      <c r="D31" s="1502"/>
      <c r="E31"/>
      <c r="F31" s="474" t="s">
        <v>703</v>
      </c>
      <c r="G31"/>
      <c r="H31" s="170"/>
      <c r="I31" s="168"/>
      <c r="J31" s="98"/>
      <c r="K31" s="169"/>
      <c r="L31" s="167"/>
      <c r="M31" s="167"/>
      <c r="N31" s="167"/>
      <c r="O31" s="167"/>
      <c r="P31" s="1483"/>
    </row>
    <row r="32" spans="1:18" ht="22.9" customHeight="1">
      <c r="A32" s="1455" t="s">
        <v>486</v>
      </c>
      <c r="B32" s="1497" t="s">
        <v>218</v>
      </c>
      <c r="C32" s="1486" t="s">
        <v>183</v>
      </c>
      <c r="D32" s="1500"/>
      <c r="E32" s="161"/>
      <c r="F32" s="105" t="s">
        <v>653</v>
      </c>
      <c r="G32" s="106"/>
      <c r="H32" s="106" t="s">
        <v>729</v>
      </c>
      <c r="I32" s="106"/>
      <c r="J32" s="104"/>
      <c r="K32" s="163"/>
      <c r="L32" s="161"/>
      <c r="M32" s="161"/>
      <c r="N32" s="161"/>
      <c r="O32" s="161"/>
      <c r="P32" s="1481" t="s">
        <v>217</v>
      </c>
    </row>
    <row r="33" spans="1:17" ht="22.9" customHeight="1">
      <c r="A33" s="1456"/>
      <c r="B33" s="1498"/>
      <c r="C33" s="1462"/>
      <c r="D33" s="1501"/>
      <c r="E33" s="164"/>
      <c r="F33" s="107"/>
      <c r="G33" s="52"/>
      <c r="H33" s="52">
        <v>0.70833333333333337</v>
      </c>
      <c r="I33" s="52"/>
      <c r="J33" s="102"/>
      <c r="K33" s="166"/>
      <c r="L33" s="164"/>
      <c r="M33" s="164"/>
      <c r="N33" s="164"/>
      <c r="O33" s="164"/>
      <c r="P33" s="1482"/>
    </row>
    <row r="34" spans="1:17" ht="22.5" customHeight="1">
      <c r="A34" s="1457"/>
      <c r="B34" s="1499"/>
      <c r="C34" s="1486"/>
      <c r="D34" s="1502"/>
      <c r="E34" s="167"/>
      <c r="F34" s="50"/>
      <c r="G34" s="223"/>
      <c r="H34" s="474" t="s">
        <v>557</v>
      </c>
      <c r="I34" s="157"/>
      <c r="J34" s="98"/>
      <c r="K34" s="169"/>
      <c r="L34" s="167"/>
      <c r="M34" s="167"/>
      <c r="N34" s="167"/>
      <c r="O34" s="167"/>
      <c r="P34" s="1483"/>
    </row>
    <row r="35" spans="1:17" ht="22.5" customHeight="1">
      <c r="A35" s="1459" t="s">
        <v>487</v>
      </c>
      <c r="B35" s="1468" t="s">
        <v>188</v>
      </c>
      <c r="C35" s="1462" t="s">
        <v>183</v>
      </c>
      <c r="D35" s="108"/>
      <c r="E35" s="51">
        <v>46076</v>
      </c>
      <c r="F35" s="109"/>
      <c r="G35" s="184"/>
      <c r="H35" s="111"/>
      <c r="I35" s="111"/>
      <c r="J35" s="100"/>
      <c r="K35" s="109"/>
      <c r="L35" s="112"/>
      <c r="M35" s="100"/>
      <c r="N35" s="113"/>
      <c r="O35" s="109"/>
      <c r="P35" s="37"/>
    </row>
    <row r="36" spans="1:17" ht="22.9" customHeight="1">
      <c r="A36" s="1459"/>
      <c r="B36" s="1466"/>
      <c r="C36" s="1462"/>
      <c r="D36" s="102"/>
      <c r="E36" s="180">
        <v>0.70833333333333337</v>
      </c>
      <c r="F36" s="109"/>
      <c r="G36" s="114"/>
      <c r="H36" s="111"/>
      <c r="I36" s="111"/>
      <c r="J36" s="102"/>
      <c r="K36" s="109"/>
      <c r="L36" s="115"/>
      <c r="M36" s="102"/>
      <c r="N36" s="113"/>
      <c r="O36" s="109"/>
      <c r="P36" s="37" t="s">
        <v>189</v>
      </c>
    </row>
    <row r="37" spans="1:17" ht="22.5" customHeight="1">
      <c r="A37" s="1459"/>
      <c r="B37" s="1466"/>
      <c r="C37" s="1462"/>
      <c r="D37" s="98"/>
      <c r="E37" s="2" t="s">
        <v>714</v>
      </c>
      <c r="F37" s="109"/>
      <c r="G37" s="116"/>
      <c r="H37" s="111"/>
      <c r="I37" s="111"/>
      <c r="J37" s="116"/>
      <c r="K37" s="117"/>
      <c r="L37" s="118"/>
      <c r="M37" s="119"/>
      <c r="N37" s="120"/>
      <c r="O37" s="117"/>
      <c r="P37" s="40"/>
    </row>
    <row r="38" spans="1:17" ht="22.5" customHeight="1">
      <c r="A38" s="1458" t="s">
        <v>187</v>
      </c>
      <c r="B38" s="1465" t="s">
        <v>192</v>
      </c>
      <c r="C38" s="1462" t="s">
        <v>183</v>
      </c>
      <c r="D38" s="108"/>
      <c r="E38" s="51">
        <v>46076</v>
      </c>
      <c r="F38" s="153"/>
      <c r="G38" s="154"/>
      <c r="H38" s="155"/>
      <c r="I38" s="155"/>
      <c r="J38" s="156"/>
      <c r="K38" s="109"/>
      <c r="L38" s="112"/>
      <c r="M38" s="100"/>
      <c r="N38" s="113"/>
      <c r="O38" s="109"/>
      <c r="P38" s="37"/>
    </row>
    <row r="39" spans="1:17" ht="22.5" customHeight="1">
      <c r="A39" s="1458"/>
      <c r="B39" s="1466"/>
      <c r="C39" s="1462"/>
      <c r="D39" s="101"/>
      <c r="E39" s="180">
        <v>0.70833333333333337</v>
      </c>
      <c r="F39" s="101"/>
      <c r="G39" s="101"/>
      <c r="H39" s="123"/>
      <c r="I39" s="123"/>
      <c r="J39" s="124"/>
      <c r="K39" s="109"/>
      <c r="L39" s="115"/>
      <c r="M39" s="102"/>
      <c r="N39" s="113"/>
      <c r="O39" s="109"/>
      <c r="P39" s="37" t="s">
        <v>191</v>
      </c>
    </row>
    <row r="40" spans="1:17" ht="22.9" customHeight="1">
      <c r="A40" s="1458"/>
      <c r="B40" s="1467"/>
      <c r="C40" s="1462"/>
      <c r="D40" s="98"/>
      <c r="E40" s="642" t="s">
        <v>714</v>
      </c>
      <c r="F40" s="125"/>
      <c r="G40" s="125"/>
      <c r="H40" s="126"/>
      <c r="I40" s="126"/>
      <c r="J40" s="127"/>
      <c r="K40" s="117"/>
      <c r="L40" s="118"/>
      <c r="M40" s="119"/>
      <c r="N40" s="120"/>
      <c r="O40" s="117"/>
      <c r="P40" s="40"/>
    </row>
    <row r="41" spans="1:17" ht="22.9" customHeight="1">
      <c r="A41" s="1458" t="s">
        <v>187</v>
      </c>
      <c r="B41" s="1465" t="s">
        <v>190</v>
      </c>
      <c r="C41" s="1462" t="s">
        <v>183</v>
      </c>
      <c r="D41" s="121"/>
      <c r="E41" s="51">
        <v>46076</v>
      </c>
      <c r="F41" s="121"/>
      <c r="G41" s="121"/>
      <c r="H41" s="122"/>
      <c r="I41" s="122"/>
      <c r="J41" s="108"/>
      <c r="K41" s="109"/>
      <c r="L41" s="112"/>
      <c r="M41" s="100"/>
      <c r="N41" s="113"/>
      <c r="O41" s="109"/>
      <c r="P41" s="37"/>
    </row>
    <row r="42" spans="1:17" ht="22.9" customHeight="1">
      <c r="A42" s="1458"/>
      <c r="B42" s="1466"/>
      <c r="C42" s="1462"/>
      <c r="D42" s="101"/>
      <c r="E42" s="180">
        <v>0.70833333333333337</v>
      </c>
      <c r="F42" s="101"/>
      <c r="G42" s="101"/>
      <c r="H42" s="123"/>
      <c r="I42" s="123"/>
      <c r="J42" s="124"/>
      <c r="K42" s="109"/>
      <c r="L42" s="115"/>
      <c r="M42" s="102"/>
      <c r="N42" s="113"/>
      <c r="O42" s="109"/>
      <c r="P42" s="37" t="s">
        <v>191</v>
      </c>
    </row>
    <row r="43" spans="1:17" ht="22.9" customHeight="1">
      <c r="A43" s="1458"/>
      <c r="B43" s="1467"/>
      <c r="C43" s="1462"/>
      <c r="D43" s="98"/>
      <c r="E43" s="2" t="s">
        <v>714</v>
      </c>
      <c r="F43" s="125"/>
      <c r="G43" s="125"/>
      <c r="H43" s="126"/>
      <c r="I43" s="126"/>
      <c r="J43" s="127"/>
      <c r="K43" s="117"/>
      <c r="L43" s="118"/>
      <c r="M43" s="119"/>
      <c r="N43" s="120"/>
      <c r="O43" s="117"/>
      <c r="P43" s="40"/>
    </row>
    <row r="44" spans="1:17" ht="22.9" customHeight="1">
      <c r="A44" s="1458" t="s">
        <v>187</v>
      </c>
      <c r="B44" s="1465" t="s">
        <v>193</v>
      </c>
      <c r="C44" s="1462" t="s">
        <v>183</v>
      </c>
      <c r="D44" s="108"/>
      <c r="E44" s="51">
        <v>46076</v>
      </c>
      <c r="F44" s="129"/>
      <c r="G44" s="99"/>
      <c r="H44" s="123"/>
      <c r="I44" s="123"/>
      <c r="J44" s="128"/>
      <c r="K44" s="109"/>
      <c r="L44" s="112"/>
      <c r="M44" s="100"/>
      <c r="N44" s="113"/>
      <c r="O44" s="109"/>
      <c r="P44" s="37"/>
    </row>
    <row r="45" spans="1:17" ht="22.9" customHeight="1">
      <c r="A45" s="1458"/>
      <c r="B45" s="1466"/>
      <c r="C45" s="1462"/>
      <c r="D45" s="101"/>
      <c r="E45" s="180">
        <v>0.70833333333333337</v>
      </c>
      <c r="F45" s="129"/>
      <c r="G45" s="101"/>
      <c r="H45" s="123"/>
      <c r="I45" s="123"/>
      <c r="J45" s="124"/>
      <c r="K45" s="109"/>
      <c r="L45" s="115"/>
      <c r="M45" s="102"/>
      <c r="N45" s="113"/>
      <c r="O45" s="109"/>
      <c r="P45" s="37" t="s">
        <v>191</v>
      </c>
    </row>
    <row r="46" spans="1:17" ht="22.9" customHeight="1">
      <c r="A46" s="1458"/>
      <c r="B46" s="1467"/>
      <c r="C46" s="1462"/>
      <c r="D46" s="98"/>
      <c r="E46" s="2" t="s">
        <v>714</v>
      </c>
      <c r="F46" s="130"/>
      <c r="G46" s="125"/>
      <c r="H46" s="126"/>
      <c r="I46" s="126"/>
      <c r="J46" s="127"/>
      <c r="K46" s="117"/>
      <c r="L46" s="118"/>
      <c r="M46" s="119"/>
      <c r="N46" s="120"/>
      <c r="O46" s="117"/>
      <c r="P46" s="40"/>
    </row>
    <row r="47" spans="1:17" ht="18" customHeight="1">
      <c r="A47" s="1459" t="s">
        <v>487</v>
      </c>
      <c r="B47" s="1480" t="s">
        <v>194</v>
      </c>
      <c r="C47" s="1462" t="s">
        <v>183</v>
      </c>
      <c r="D47" s="108"/>
      <c r="E47" s="51">
        <v>46076</v>
      </c>
      <c r="F47" s="129"/>
      <c r="G47" s="99"/>
      <c r="H47" s="123"/>
      <c r="I47" s="123"/>
      <c r="J47" s="128"/>
      <c r="K47" s="109"/>
      <c r="L47" s="112"/>
      <c r="M47" s="100"/>
      <c r="N47" s="113"/>
      <c r="O47" s="109"/>
      <c r="P47" s="37"/>
      <c r="Q47" s="41"/>
    </row>
    <row r="48" spans="1:17" ht="18" customHeight="1">
      <c r="A48" s="1459"/>
      <c r="B48" s="1480"/>
      <c r="C48" s="1462"/>
      <c r="D48" s="101"/>
      <c r="E48" s="180">
        <v>0.70833333333333337</v>
      </c>
      <c r="F48" s="129"/>
      <c r="G48" s="101"/>
      <c r="H48" s="123"/>
      <c r="I48" s="123"/>
      <c r="J48" s="124"/>
      <c r="K48" s="109"/>
      <c r="L48" s="115"/>
      <c r="M48" s="102"/>
      <c r="N48" s="113"/>
      <c r="O48" s="109"/>
      <c r="P48" s="37" t="s">
        <v>191</v>
      </c>
      <c r="Q48" s="41"/>
    </row>
    <row r="49" spans="1:17" ht="18" customHeight="1">
      <c r="A49" s="1459"/>
      <c r="B49" s="1480"/>
      <c r="C49" s="1462"/>
      <c r="D49" s="98"/>
      <c r="E49" s="2" t="s">
        <v>714</v>
      </c>
      <c r="F49" s="129"/>
      <c r="G49" s="131"/>
      <c r="H49" s="123"/>
      <c r="I49" s="123"/>
      <c r="J49" s="132"/>
      <c r="K49" s="117"/>
      <c r="L49" s="118"/>
      <c r="M49" s="119"/>
      <c r="N49" s="120"/>
      <c r="O49" s="117"/>
      <c r="P49" s="40"/>
      <c r="Q49" s="41"/>
    </row>
    <row r="50" spans="1:17" ht="18" customHeight="1">
      <c r="A50" s="1458" t="s">
        <v>187</v>
      </c>
      <c r="B50" s="1463" t="s">
        <v>195</v>
      </c>
      <c r="C50" s="1462" t="s">
        <v>183</v>
      </c>
      <c r="D50" s="121"/>
      <c r="E50" s="51">
        <v>46076</v>
      </c>
      <c r="F50" s="133"/>
      <c r="G50" s="121"/>
      <c r="H50" s="122"/>
      <c r="I50" s="122"/>
      <c r="J50" s="108"/>
      <c r="K50" s="109"/>
      <c r="L50" s="112"/>
      <c r="M50" s="100"/>
      <c r="N50" s="113"/>
      <c r="O50" s="109"/>
      <c r="P50" s="37"/>
      <c r="Q50" s="41"/>
    </row>
    <row r="51" spans="1:17" ht="18" customHeight="1">
      <c r="A51" s="1458"/>
      <c r="B51" s="1464"/>
      <c r="C51" s="1462"/>
      <c r="D51" s="101"/>
      <c r="E51" s="181">
        <v>0.70833333333333337</v>
      </c>
      <c r="F51" s="129"/>
      <c r="G51" s="101"/>
      <c r="H51" s="123"/>
      <c r="I51" s="123"/>
      <c r="J51" s="124"/>
      <c r="K51" s="109"/>
      <c r="L51" s="115"/>
      <c r="M51" s="102"/>
      <c r="N51" s="113"/>
      <c r="O51" s="109"/>
      <c r="P51" s="37" t="s">
        <v>191</v>
      </c>
      <c r="Q51" s="41"/>
    </row>
    <row r="52" spans="1:17" ht="18" customHeight="1">
      <c r="A52" s="1458"/>
      <c r="B52" s="1464"/>
      <c r="C52" s="1462"/>
      <c r="D52" s="98"/>
      <c r="E52" s="2" t="s">
        <v>714</v>
      </c>
      <c r="F52" s="130"/>
      <c r="G52" s="125"/>
      <c r="H52" s="126"/>
      <c r="I52" s="126"/>
      <c r="J52" s="127"/>
      <c r="K52" s="117"/>
      <c r="L52" s="118"/>
      <c r="M52" s="119"/>
      <c r="N52" s="120"/>
      <c r="O52" s="117"/>
      <c r="P52" s="40"/>
      <c r="Q52" s="41"/>
    </row>
    <row r="53" spans="1:17" ht="18" customHeight="1">
      <c r="A53" s="1459" t="s">
        <v>487</v>
      </c>
      <c r="B53" s="1465" t="s">
        <v>196</v>
      </c>
      <c r="C53" s="1462" t="s">
        <v>183</v>
      </c>
      <c r="D53" s="108"/>
      <c r="E53" s="51">
        <v>46076</v>
      </c>
      <c r="F53" s="133"/>
      <c r="G53" s="121"/>
      <c r="H53" s="122"/>
      <c r="I53" s="122"/>
      <c r="J53" s="108"/>
      <c r="K53" s="109"/>
      <c r="L53" s="112"/>
      <c r="M53" s="100"/>
      <c r="N53" s="113"/>
      <c r="O53" s="109"/>
      <c r="P53" s="37"/>
      <c r="Q53" s="41"/>
    </row>
    <row r="54" spans="1:17" ht="18" customHeight="1">
      <c r="A54" s="1459"/>
      <c r="B54" s="1466"/>
      <c r="C54" s="1462"/>
      <c r="D54" s="101"/>
      <c r="E54" s="180">
        <v>0.70833333333333337</v>
      </c>
      <c r="F54" s="129"/>
      <c r="G54" s="101"/>
      <c r="H54" s="123"/>
      <c r="I54" s="123"/>
      <c r="J54" s="124"/>
      <c r="K54" s="109"/>
      <c r="L54" s="115"/>
      <c r="M54" s="102"/>
      <c r="N54" s="113"/>
      <c r="O54" s="109"/>
      <c r="P54" s="37" t="s">
        <v>191</v>
      </c>
      <c r="Q54" s="41"/>
    </row>
    <row r="55" spans="1:17" ht="18" customHeight="1">
      <c r="A55" s="1459"/>
      <c r="B55" s="1466"/>
      <c r="C55" s="1462"/>
      <c r="D55" s="98"/>
      <c r="E55" s="2" t="s">
        <v>714</v>
      </c>
      <c r="F55" s="129"/>
      <c r="G55" s="131"/>
      <c r="H55" s="123"/>
      <c r="I55" s="123"/>
      <c r="J55" s="132"/>
      <c r="K55" s="117"/>
      <c r="L55" s="118"/>
      <c r="M55" s="119"/>
      <c r="N55" s="120"/>
      <c r="O55" s="117"/>
      <c r="P55" s="40"/>
      <c r="Q55" s="41"/>
    </row>
    <row r="56" spans="1:17" ht="24.75" customHeight="1">
      <c r="A56" s="1459" t="s">
        <v>487</v>
      </c>
      <c r="B56" s="1460" t="s">
        <v>242</v>
      </c>
      <c r="C56" s="1462" t="s">
        <v>183</v>
      </c>
      <c r="D56" s="108"/>
      <c r="E56" s="51">
        <v>46076</v>
      </c>
      <c r="F56" s="133"/>
      <c r="G56" s="121"/>
      <c r="H56" s="122"/>
      <c r="I56" s="122"/>
      <c r="J56" s="108"/>
      <c r="K56" s="109"/>
      <c r="L56" s="112"/>
      <c r="M56" s="100"/>
      <c r="N56" s="113"/>
      <c r="O56" s="109"/>
      <c r="P56" s="37"/>
      <c r="Q56" s="41"/>
    </row>
    <row r="57" spans="1:17" ht="26.25" customHeight="1">
      <c r="A57" s="1459"/>
      <c r="B57" s="1461"/>
      <c r="C57" s="1462"/>
      <c r="D57" s="101"/>
      <c r="E57" s="180">
        <v>0.70833333333333337</v>
      </c>
      <c r="F57" s="129"/>
      <c r="G57" s="101"/>
      <c r="H57" s="123"/>
      <c r="I57" s="123"/>
      <c r="J57" s="124"/>
      <c r="K57" s="109"/>
      <c r="L57" s="115"/>
      <c r="M57" s="102"/>
      <c r="N57" s="113"/>
      <c r="O57" s="109"/>
      <c r="P57" s="37" t="s">
        <v>191</v>
      </c>
      <c r="Q57" s="41"/>
    </row>
    <row r="58" spans="1:17" ht="35.25" customHeight="1">
      <c r="A58" s="1459"/>
      <c r="B58" s="1461"/>
      <c r="C58" s="1462"/>
      <c r="D58" s="98"/>
      <c r="E58" s="2" t="s">
        <v>714</v>
      </c>
      <c r="F58" s="130"/>
      <c r="G58" s="125"/>
      <c r="H58" s="126"/>
      <c r="I58" s="126"/>
      <c r="J58" s="127"/>
      <c r="K58" s="109"/>
      <c r="L58" s="112"/>
      <c r="M58" s="134"/>
      <c r="N58" s="120"/>
      <c r="O58" s="117"/>
      <c r="P58" s="40"/>
      <c r="Q58" s="41"/>
    </row>
    <row r="59" spans="1:17" ht="18" customHeight="1">
      <c r="A59" s="1459" t="s">
        <v>542</v>
      </c>
      <c r="B59" s="1480" t="s">
        <v>602</v>
      </c>
      <c r="C59" s="1462" t="s">
        <v>183</v>
      </c>
      <c r="D59" s="99">
        <v>46037</v>
      </c>
      <c r="E59" s="135"/>
      <c r="F59" s="177"/>
      <c r="G59" s="99">
        <v>46127</v>
      </c>
      <c r="H59" s="123"/>
      <c r="I59" s="123"/>
      <c r="J59" s="128">
        <v>46218</v>
      </c>
      <c r="K59" s="136"/>
      <c r="L59" s="137"/>
      <c r="M59" s="104">
        <v>46310</v>
      </c>
      <c r="N59" s="113"/>
      <c r="O59" s="109"/>
      <c r="P59" s="178"/>
      <c r="Q59" s="41"/>
    </row>
    <row r="60" spans="1:17" ht="18" customHeight="1">
      <c r="A60" s="1459"/>
      <c r="B60" s="1480"/>
      <c r="C60" s="1462"/>
      <c r="D60" s="101">
        <v>0.70833333333333337</v>
      </c>
      <c r="E60" s="129"/>
      <c r="F60" s="129"/>
      <c r="G60" s="101">
        <v>0.70833333333333337</v>
      </c>
      <c r="H60" s="123"/>
      <c r="I60" s="123"/>
      <c r="J60" s="124">
        <v>0.70833333333333337</v>
      </c>
      <c r="K60" s="109"/>
      <c r="L60" s="112"/>
      <c r="M60" s="102">
        <v>0.70833333333333337</v>
      </c>
      <c r="N60" s="113"/>
      <c r="O60" s="109"/>
      <c r="P60" s="37" t="s">
        <v>197</v>
      </c>
      <c r="Q60" s="41"/>
    </row>
    <row r="61" spans="1:17" ht="18" customHeight="1">
      <c r="A61" s="1459"/>
      <c r="B61" s="1480"/>
      <c r="C61" s="1462"/>
      <c r="D61" s="2" t="s">
        <v>730</v>
      </c>
      <c r="E61" s="139"/>
      <c r="F61" s="139"/>
      <c r="G61" s="2" t="s">
        <v>704</v>
      </c>
      <c r="H61" s="204"/>
      <c r="I61" s="204"/>
      <c r="J61" s="183" t="s">
        <v>705</v>
      </c>
      <c r="K61" s="205"/>
      <c r="L61" s="204"/>
      <c r="M61" s="206" t="s">
        <v>706</v>
      </c>
      <c r="N61" s="120"/>
      <c r="O61" s="117"/>
      <c r="P61" s="37" t="s">
        <v>625</v>
      </c>
      <c r="Q61" s="41"/>
    </row>
    <row r="62" spans="1:17" ht="18" customHeight="1">
      <c r="A62" s="1459" t="s">
        <v>542</v>
      </c>
      <c r="B62" s="1464" t="s">
        <v>603</v>
      </c>
      <c r="C62" s="1462" t="s">
        <v>183</v>
      </c>
      <c r="D62" s="236">
        <v>46037</v>
      </c>
      <c r="E62" s="129"/>
      <c r="F62" s="129"/>
      <c r="G62" s="209">
        <v>46127</v>
      </c>
      <c r="H62" s="210"/>
      <c r="I62" s="210"/>
      <c r="J62" s="185">
        <v>46218</v>
      </c>
      <c r="K62" s="211"/>
      <c r="L62" s="212"/>
      <c r="M62" s="191">
        <v>46310</v>
      </c>
      <c r="N62" s="140"/>
      <c r="O62" s="136"/>
      <c r="P62" s="42"/>
      <c r="Q62" s="41"/>
    </row>
    <row r="63" spans="1:17" ht="18" customHeight="1">
      <c r="A63" s="1459"/>
      <c r="B63" s="1464"/>
      <c r="C63" s="1462"/>
      <c r="D63" s="237">
        <v>0.70833333333333337</v>
      </c>
      <c r="F63" s="129"/>
      <c r="G63" s="101">
        <v>0.70833333333333337</v>
      </c>
      <c r="H63" s="123"/>
      <c r="I63" s="123"/>
      <c r="J63" s="124">
        <v>0.70833333333333337</v>
      </c>
      <c r="K63" s="207"/>
      <c r="L63" s="112"/>
      <c r="M63" s="197">
        <v>0.70833333333333337</v>
      </c>
      <c r="N63" s="113"/>
      <c r="O63" s="109"/>
      <c r="P63" s="37" t="s">
        <v>197</v>
      </c>
      <c r="Q63" s="41"/>
    </row>
    <row r="64" spans="1:17" ht="18" customHeight="1">
      <c r="A64" s="1459"/>
      <c r="B64" s="1479"/>
      <c r="C64" s="1462"/>
      <c r="D64" s="297" t="s">
        <v>730</v>
      </c>
      <c r="E64" s="139"/>
      <c r="F64" s="139"/>
      <c r="G64" s="723" t="s">
        <v>704</v>
      </c>
      <c r="H64" s="213"/>
      <c r="I64" s="213"/>
      <c r="J64" s="214" t="s">
        <v>705</v>
      </c>
      <c r="K64" s="215"/>
      <c r="L64" s="213"/>
      <c r="M64" s="216" t="s">
        <v>706</v>
      </c>
      <c r="N64" s="141"/>
      <c r="O64" s="142"/>
      <c r="P64" s="37" t="s">
        <v>707</v>
      </c>
      <c r="Q64" s="41"/>
    </row>
    <row r="65" spans="1:17" ht="18" customHeight="1">
      <c r="A65" s="1459" t="s">
        <v>542</v>
      </c>
      <c r="B65" s="1464" t="s">
        <v>604</v>
      </c>
      <c r="C65" s="1462" t="s">
        <v>183</v>
      </c>
      <c r="D65" s="99">
        <v>46037</v>
      </c>
      <c r="E65" s="135"/>
      <c r="F65" s="129"/>
      <c r="G65" s="99">
        <v>46127</v>
      </c>
      <c r="H65" s="123"/>
      <c r="I65" s="123"/>
      <c r="J65" s="128">
        <v>46218</v>
      </c>
      <c r="K65" s="207"/>
      <c r="L65" s="112"/>
      <c r="M65" s="208">
        <v>46310</v>
      </c>
      <c r="N65" s="140"/>
      <c r="O65" s="136"/>
      <c r="P65" s="42"/>
      <c r="Q65" s="41"/>
    </row>
    <row r="66" spans="1:17" ht="18" customHeight="1">
      <c r="A66" s="1459"/>
      <c r="B66" s="1464"/>
      <c r="C66" s="1462"/>
      <c r="D66" s="101">
        <v>0.70833333333333337</v>
      </c>
      <c r="E66" s="129"/>
      <c r="F66" s="129"/>
      <c r="G66" s="101">
        <v>0.70833333333333337</v>
      </c>
      <c r="H66" s="123"/>
      <c r="I66" s="123"/>
      <c r="J66" s="124">
        <v>0.70833333333333337</v>
      </c>
      <c r="K66" s="109"/>
      <c r="L66" s="112"/>
      <c r="M66" s="102">
        <v>0.70833333333333337</v>
      </c>
      <c r="N66" s="113"/>
      <c r="O66" s="109"/>
      <c r="P66" s="37" t="s">
        <v>197</v>
      </c>
      <c r="Q66" s="41"/>
    </row>
    <row r="67" spans="1:17" ht="18" customHeight="1">
      <c r="A67" s="1459"/>
      <c r="B67" s="1464"/>
      <c r="C67" s="1462"/>
      <c r="D67" s="2" t="s">
        <v>730</v>
      </c>
      <c r="E67" s="160"/>
      <c r="F67" s="139"/>
      <c r="G67" s="2" t="s">
        <v>704</v>
      </c>
      <c r="H67" s="204"/>
      <c r="I67" s="204"/>
      <c r="J67" s="217" t="s">
        <v>705</v>
      </c>
      <c r="K67" s="205"/>
      <c r="L67" s="204"/>
      <c r="M67" s="206" t="s">
        <v>706</v>
      </c>
      <c r="N67" s="120"/>
      <c r="O67" s="117"/>
      <c r="P67" s="37" t="s">
        <v>625</v>
      </c>
      <c r="Q67" s="41"/>
    </row>
    <row r="68" spans="1:17" ht="18" customHeight="1">
      <c r="A68" s="1459" t="s">
        <v>542</v>
      </c>
      <c r="B68" s="1464" t="s">
        <v>608</v>
      </c>
      <c r="C68" s="1462" t="s">
        <v>183</v>
      </c>
      <c r="D68" s="236">
        <v>46037</v>
      </c>
      <c r="E68" s="135"/>
      <c r="F68" s="129"/>
      <c r="G68" s="209">
        <v>46127</v>
      </c>
      <c r="H68" s="210"/>
      <c r="I68" s="210"/>
      <c r="J68" s="185">
        <v>46218</v>
      </c>
      <c r="K68" s="211"/>
      <c r="L68" s="212"/>
      <c r="M68" s="191">
        <v>46310</v>
      </c>
      <c r="N68" s="140"/>
      <c r="O68" s="136"/>
      <c r="P68" s="42"/>
      <c r="Q68" s="41"/>
    </row>
    <row r="69" spans="1:17" ht="18" customHeight="1">
      <c r="A69" s="1459"/>
      <c r="B69" s="1464"/>
      <c r="C69" s="1462"/>
      <c r="D69" s="101">
        <v>0.70833333333333337</v>
      </c>
      <c r="E69" s="129"/>
      <c r="F69" s="129"/>
      <c r="G69" s="101">
        <v>0.70833333333333337</v>
      </c>
      <c r="H69" s="123"/>
      <c r="I69" s="123"/>
      <c r="J69" s="124">
        <v>0.70833333333333337</v>
      </c>
      <c r="K69" s="207"/>
      <c r="L69" s="112"/>
      <c r="M69" s="197">
        <v>0.70833333333333337</v>
      </c>
      <c r="N69" s="113"/>
      <c r="O69" s="109"/>
      <c r="P69" s="37" t="s">
        <v>197</v>
      </c>
      <c r="Q69" s="41"/>
    </row>
    <row r="70" spans="1:17" ht="25.5" customHeight="1">
      <c r="A70" s="1459"/>
      <c r="B70" s="1464"/>
      <c r="C70" s="1462"/>
      <c r="D70" s="297" t="s">
        <v>730</v>
      </c>
      <c r="E70" s="139"/>
      <c r="F70" s="139"/>
      <c r="G70" s="723" t="s">
        <v>704</v>
      </c>
      <c r="H70" s="213"/>
      <c r="I70" s="213"/>
      <c r="J70" s="214" t="s">
        <v>705</v>
      </c>
      <c r="K70" s="215"/>
      <c r="L70" s="213"/>
      <c r="M70" s="216" t="s">
        <v>706</v>
      </c>
      <c r="N70" s="120"/>
      <c r="O70" s="117"/>
      <c r="P70" s="37" t="s">
        <v>625</v>
      </c>
      <c r="Q70" s="41"/>
    </row>
    <row r="71" spans="1:17" ht="18" customHeight="1">
      <c r="A71" s="1459" t="s">
        <v>542</v>
      </c>
      <c r="B71" s="1475" t="s">
        <v>1362</v>
      </c>
      <c r="C71" s="1462" t="s">
        <v>183</v>
      </c>
      <c r="D71" s="99">
        <v>46037</v>
      </c>
      <c r="E71" s="135"/>
      <c r="F71" s="129"/>
      <c r="G71" s="99">
        <v>46127</v>
      </c>
      <c r="H71" s="123"/>
      <c r="I71" s="123"/>
      <c r="J71" s="128">
        <v>46218</v>
      </c>
      <c r="K71" s="207"/>
      <c r="L71" s="112"/>
      <c r="M71" s="208">
        <v>46310</v>
      </c>
      <c r="N71" s="140"/>
      <c r="O71" s="136"/>
      <c r="P71" s="42"/>
      <c r="Q71" s="41"/>
    </row>
    <row r="72" spans="1:17" ht="18" customHeight="1">
      <c r="A72" s="1459"/>
      <c r="B72" s="1475"/>
      <c r="C72" s="1462"/>
      <c r="D72" s="101">
        <v>0.70833333333333337</v>
      </c>
      <c r="E72" s="129"/>
      <c r="F72" s="129"/>
      <c r="G72" s="101">
        <v>0.70833333333333337</v>
      </c>
      <c r="H72" s="123"/>
      <c r="I72" s="123"/>
      <c r="J72" s="124">
        <v>0.70833333333333337</v>
      </c>
      <c r="K72" s="109"/>
      <c r="L72" s="112"/>
      <c r="M72" s="102">
        <v>0.70833333333333337</v>
      </c>
      <c r="N72" s="113"/>
      <c r="O72" s="109"/>
      <c r="P72" s="37" t="s">
        <v>197</v>
      </c>
      <c r="Q72" s="41"/>
    </row>
    <row r="73" spans="1:17" ht="25.5" customHeight="1">
      <c r="A73" s="1459"/>
      <c r="B73" s="1475"/>
      <c r="C73" s="1462"/>
      <c r="D73" s="297" t="s">
        <v>730</v>
      </c>
      <c r="E73" s="139"/>
      <c r="F73" s="139"/>
      <c r="G73" s="2" t="s">
        <v>704</v>
      </c>
      <c r="H73" s="204"/>
      <c r="I73" s="204"/>
      <c r="J73" s="183" t="s">
        <v>705</v>
      </c>
      <c r="K73" s="205"/>
      <c r="L73" s="204"/>
      <c r="M73" s="206" t="s">
        <v>706</v>
      </c>
      <c r="N73" s="120"/>
      <c r="O73" s="117"/>
      <c r="P73" s="37" t="s">
        <v>625</v>
      </c>
      <c r="Q73" s="41"/>
    </row>
    <row r="74" spans="1:17" ht="18" customHeight="1">
      <c r="A74" s="1459" t="s">
        <v>542</v>
      </c>
      <c r="B74" s="1460" t="s">
        <v>617</v>
      </c>
      <c r="C74" s="1462" t="s">
        <v>183</v>
      </c>
      <c r="D74" s="99">
        <v>46037</v>
      </c>
      <c r="E74" s="135"/>
      <c r="F74" s="129"/>
      <c r="G74" s="209">
        <v>46127</v>
      </c>
      <c r="H74" s="210"/>
      <c r="I74" s="210"/>
      <c r="J74" s="185">
        <v>46218</v>
      </c>
      <c r="K74" s="211"/>
      <c r="L74" s="212"/>
      <c r="M74" s="191">
        <v>46310</v>
      </c>
      <c r="N74" s="140"/>
      <c r="O74" s="136"/>
      <c r="P74" s="42"/>
      <c r="Q74" s="41"/>
    </row>
    <row r="75" spans="1:17" ht="18" customHeight="1">
      <c r="A75" s="1459"/>
      <c r="B75" s="1461"/>
      <c r="C75" s="1462"/>
      <c r="D75" s="101">
        <v>0.70833333333333337</v>
      </c>
      <c r="E75" s="129"/>
      <c r="F75" s="129"/>
      <c r="G75" s="101">
        <v>0.70833333333333337</v>
      </c>
      <c r="H75" s="123"/>
      <c r="I75" s="123"/>
      <c r="J75" s="124">
        <v>0.70833333333333337</v>
      </c>
      <c r="K75" s="207"/>
      <c r="L75" s="112"/>
      <c r="M75" s="197">
        <v>0.70833333333333337</v>
      </c>
      <c r="N75" s="113"/>
      <c r="O75" s="109"/>
      <c r="P75" s="37" t="s">
        <v>197</v>
      </c>
      <c r="Q75" s="41"/>
    </row>
    <row r="76" spans="1:17" ht="25.5" customHeight="1">
      <c r="A76" s="1459"/>
      <c r="B76" s="1474"/>
      <c r="C76" s="1462"/>
      <c r="D76" s="297" t="s">
        <v>730</v>
      </c>
      <c r="E76" s="139"/>
      <c r="F76" s="139"/>
      <c r="G76" s="723" t="s">
        <v>704</v>
      </c>
      <c r="H76" s="213"/>
      <c r="I76" s="213"/>
      <c r="J76" s="214" t="s">
        <v>705</v>
      </c>
      <c r="K76" s="215"/>
      <c r="L76" s="213"/>
      <c r="M76" s="216" t="s">
        <v>706</v>
      </c>
      <c r="N76" s="120"/>
      <c r="O76" s="117"/>
      <c r="P76" s="37" t="s">
        <v>625</v>
      </c>
      <c r="Q76" s="41"/>
    </row>
    <row r="77" spans="1:17" ht="18" customHeight="1">
      <c r="A77" s="1459" t="s">
        <v>542</v>
      </c>
      <c r="B77" s="1475" t="s">
        <v>618</v>
      </c>
      <c r="C77" s="1462" t="s">
        <v>183</v>
      </c>
      <c r="D77" s="99">
        <v>46037</v>
      </c>
      <c r="E77" s="135"/>
      <c r="F77" s="129"/>
      <c r="G77" s="99">
        <v>46127</v>
      </c>
      <c r="H77" s="123"/>
      <c r="I77" s="123"/>
      <c r="J77" s="128">
        <v>46218</v>
      </c>
      <c r="K77" s="207"/>
      <c r="L77" s="112"/>
      <c r="M77" s="208">
        <v>46310</v>
      </c>
      <c r="N77" s="140"/>
      <c r="O77" s="136"/>
      <c r="P77" s="42"/>
      <c r="Q77" s="41"/>
    </row>
    <row r="78" spans="1:17" ht="18" customHeight="1">
      <c r="A78" s="1459"/>
      <c r="B78" s="1475"/>
      <c r="C78" s="1462"/>
      <c r="D78" s="101">
        <v>0.70833333333333337</v>
      </c>
      <c r="E78" s="129"/>
      <c r="F78" s="129"/>
      <c r="G78" s="101">
        <v>0.70833333333333337</v>
      </c>
      <c r="H78" s="123"/>
      <c r="I78" s="123"/>
      <c r="J78" s="124">
        <v>0.70833333333333337</v>
      </c>
      <c r="K78" s="109"/>
      <c r="L78" s="112"/>
      <c r="M78" s="102">
        <v>0.70833333333333337</v>
      </c>
      <c r="N78" s="113"/>
      <c r="O78" s="109"/>
      <c r="P78" s="37" t="s">
        <v>197</v>
      </c>
      <c r="Q78" s="41"/>
    </row>
    <row r="79" spans="1:17" ht="25.5" customHeight="1">
      <c r="A79" s="1459"/>
      <c r="B79" s="1475"/>
      <c r="C79" s="1462"/>
      <c r="D79" s="2" t="s">
        <v>730</v>
      </c>
      <c r="E79" s="139"/>
      <c r="F79" s="139"/>
      <c r="G79" s="2" t="s">
        <v>704</v>
      </c>
      <c r="H79" s="138"/>
      <c r="I79" s="138"/>
      <c r="J79" s="183" t="s">
        <v>705</v>
      </c>
      <c r="K79" s="139"/>
      <c r="L79" s="138"/>
      <c r="M79" s="149" t="s">
        <v>706</v>
      </c>
      <c r="N79" s="120"/>
      <c r="O79" s="117"/>
      <c r="P79" s="37" t="s">
        <v>625</v>
      </c>
      <c r="Q79" s="41"/>
    </row>
    <row r="80" spans="1:17" ht="18" customHeight="1">
      <c r="A80" s="1459" t="s">
        <v>488</v>
      </c>
      <c r="B80" s="1475" t="s">
        <v>287</v>
      </c>
      <c r="C80" s="1462" t="s">
        <v>183</v>
      </c>
      <c r="D80" s="235"/>
      <c r="E80" s="109"/>
      <c r="F80" s="111"/>
      <c r="G80" s="108" t="s">
        <v>724</v>
      </c>
      <c r="H80" s="111"/>
      <c r="I80" s="111"/>
      <c r="J80" s="184"/>
      <c r="K80" s="109"/>
      <c r="L80" s="112"/>
      <c r="M80" s="100"/>
      <c r="N80" s="140"/>
      <c r="O80" s="136"/>
      <c r="P80" s="42"/>
      <c r="Q80" s="41"/>
    </row>
    <row r="81" spans="1:17" ht="18" customHeight="1">
      <c r="A81" s="1459"/>
      <c r="B81" s="1475"/>
      <c r="C81" s="1462"/>
      <c r="D81" s="102"/>
      <c r="E81" s="109"/>
      <c r="F81" s="111"/>
      <c r="G81" s="124">
        <v>0.70833333333333337</v>
      </c>
      <c r="H81" s="111"/>
      <c r="I81" s="111"/>
      <c r="J81" s="102"/>
      <c r="K81" s="109"/>
      <c r="L81" s="115"/>
      <c r="M81" s="102"/>
      <c r="N81" s="113"/>
      <c r="O81" s="109"/>
      <c r="P81" s="37" t="s">
        <v>191</v>
      </c>
      <c r="Q81" s="41"/>
    </row>
    <row r="82" spans="1:17" ht="18" customHeight="1">
      <c r="A82" s="1459"/>
      <c r="B82" s="1475"/>
      <c r="C82" s="1462"/>
      <c r="D82" s="103"/>
      <c r="E82" s="117"/>
      <c r="F82" s="143"/>
      <c r="G82" s="794" t="s">
        <v>714</v>
      </c>
      <c r="H82" s="143"/>
      <c r="I82" s="143"/>
      <c r="J82" s="144"/>
      <c r="K82" s="117"/>
      <c r="L82" s="118"/>
      <c r="M82" s="119"/>
      <c r="N82" s="120"/>
      <c r="O82" s="117"/>
      <c r="P82" s="37"/>
      <c r="Q82" s="41"/>
    </row>
    <row r="83" spans="1:17" ht="18" customHeight="1">
      <c r="A83" s="1459" t="s">
        <v>488</v>
      </c>
      <c r="B83" s="1464" t="s">
        <v>199</v>
      </c>
      <c r="C83" s="1462" t="s">
        <v>183</v>
      </c>
      <c r="D83" s="146" t="s">
        <v>725</v>
      </c>
      <c r="E83" s="100"/>
      <c r="F83" s="146"/>
      <c r="G83" s="146"/>
      <c r="H83" s="145"/>
      <c r="I83" s="145"/>
      <c r="J83" s="100"/>
      <c r="K83" s="136"/>
      <c r="L83" s="137"/>
      <c r="M83" s="100"/>
      <c r="N83" s="140"/>
      <c r="O83" s="136"/>
      <c r="P83" s="42"/>
      <c r="Q83" s="41"/>
    </row>
    <row r="84" spans="1:17" ht="18" customHeight="1">
      <c r="A84" s="1459"/>
      <c r="B84" s="1464"/>
      <c r="C84" s="1462"/>
      <c r="D84" s="102">
        <v>0.70833333333333337</v>
      </c>
      <c r="E84" s="102"/>
      <c r="F84" s="102"/>
      <c r="G84" s="102"/>
      <c r="H84" s="111"/>
      <c r="I84" s="111"/>
      <c r="J84" s="102"/>
      <c r="K84" s="109"/>
      <c r="L84" s="115"/>
      <c r="M84" s="102"/>
      <c r="N84" s="113"/>
      <c r="O84" s="109"/>
      <c r="P84" s="37" t="s">
        <v>191</v>
      </c>
      <c r="Q84" s="41"/>
    </row>
    <row r="85" spans="1:17" ht="18" customHeight="1">
      <c r="A85" s="1459"/>
      <c r="B85" s="1464"/>
      <c r="C85" s="1462"/>
      <c r="D85" s="794" t="s">
        <v>714</v>
      </c>
      <c r="E85" s="144"/>
      <c r="F85"/>
      <c r="G85" s="144"/>
      <c r="H85" s="143"/>
      <c r="I85" s="143"/>
      <c r="J85" s="144"/>
      <c r="K85" s="117"/>
      <c r="L85" s="118"/>
      <c r="M85" s="119"/>
      <c r="N85" s="120"/>
      <c r="O85" s="117"/>
      <c r="P85" s="37"/>
      <c r="Q85" s="41"/>
    </row>
    <row r="86" spans="1:17" ht="18" customHeight="1">
      <c r="A86" s="1459" t="s">
        <v>489</v>
      </c>
      <c r="B86" s="1475" t="s">
        <v>243</v>
      </c>
      <c r="C86" s="1462" t="s">
        <v>183</v>
      </c>
      <c r="D86" s="218"/>
      <c r="E86" s="146"/>
      <c r="F86" s="146" t="s">
        <v>198</v>
      </c>
      <c r="G86" s="100"/>
      <c r="H86" s="145"/>
      <c r="I86" s="145"/>
      <c r="J86" s="100"/>
      <c r="K86" s="136"/>
      <c r="L86" s="137"/>
      <c r="M86" s="100"/>
      <c r="N86" s="140"/>
      <c r="O86" s="136"/>
      <c r="P86" s="42"/>
      <c r="Q86" s="41"/>
    </row>
    <row r="87" spans="1:17" ht="18" customHeight="1">
      <c r="A87" s="1459"/>
      <c r="B87" s="1475"/>
      <c r="C87" s="1462"/>
      <c r="D87" s="114"/>
      <c r="E87" s="102"/>
      <c r="F87" s="102">
        <v>0.70833333333333337</v>
      </c>
      <c r="G87" s="102"/>
      <c r="H87" s="111"/>
      <c r="I87" s="111"/>
      <c r="J87" s="102"/>
      <c r="K87" s="109"/>
      <c r="L87" s="115"/>
      <c r="M87" s="102"/>
      <c r="N87" s="113"/>
      <c r="O87" s="109"/>
      <c r="P87" s="37" t="s">
        <v>191</v>
      </c>
      <c r="Q87" s="41"/>
    </row>
    <row r="88" spans="1:17" ht="18" customHeight="1">
      <c r="A88" s="1459"/>
      <c r="B88" s="1475"/>
      <c r="C88" s="1462"/>
      <c r="D88" s="148"/>
      <c r="E88" s="147"/>
      <c r="F88" s="794" t="s">
        <v>714</v>
      </c>
      <c r="G88" s="144"/>
      <c r="H88" s="143"/>
      <c r="I88" s="143"/>
      <c r="J88" s="144"/>
      <c r="K88" s="117"/>
      <c r="L88" s="118"/>
      <c r="M88" s="119"/>
      <c r="N88" s="120"/>
      <c r="O88" s="117"/>
      <c r="P88" s="37"/>
      <c r="Q88" s="41"/>
    </row>
    <row r="89" spans="1:17" ht="18" customHeight="1">
      <c r="A89" s="1459" t="s">
        <v>489</v>
      </c>
      <c r="B89" s="1472" t="s">
        <v>244</v>
      </c>
      <c r="C89" s="1462" t="s">
        <v>183</v>
      </c>
      <c r="D89" s="110"/>
      <c r="E89" s="146"/>
      <c r="F89" s="146" t="s">
        <v>198</v>
      </c>
      <c r="G89" s="100"/>
      <c r="H89" s="145"/>
      <c r="I89" s="145"/>
      <c r="J89" s="100"/>
      <c r="K89" s="136"/>
      <c r="L89" s="137"/>
      <c r="M89" s="100"/>
      <c r="N89" s="140"/>
      <c r="O89" s="136"/>
      <c r="P89" s="42"/>
      <c r="Q89" s="41"/>
    </row>
    <row r="90" spans="1:17" ht="18" customHeight="1">
      <c r="A90" s="1459"/>
      <c r="B90" s="1473"/>
      <c r="C90" s="1462"/>
      <c r="D90" s="114"/>
      <c r="E90" s="102"/>
      <c r="F90" s="102">
        <v>0.70833333333333337</v>
      </c>
      <c r="G90" s="102"/>
      <c r="H90" s="111"/>
      <c r="I90" s="111"/>
      <c r="J90" s="102"/>
      <c r="K90" s="109"/>
      <c r="L90" s="115"/>
      <c r="M90" s="102"/>
      <c r="N90" s="113"/>
      <c r="O90" s="109"/>
      <c r="P90" s="37" t="s">
        <v>191</v>
      </c>
      <c r="Q90" s="41"/>
    </row>
    <row r="91" spans="1:17" ht="18" customHeight="1">
      <c r="A91" s="1459"/>
      <c r="B91" s="1474"/>
      <c r="C91" s="1462"/>
      <c r="D91" s="148"/>
      <c r="E91" s="147"/>
      <c r="F91" s="968" t="s">
        <v>714</v>
      </c>
      <c r="G91" s="144"/>
      <c r="H91" s="143"/>
      <c r="I91" s="143"/>
      <c r="J91" s="144"/>
      <c r="K91" s="117"/>
      <c r="L91" s="118"/>
      <c r="M91" s="119"/>
      <c r="N91" s="120"/>
      <c r="O91" s="117"/>
      <c r="P91" s="37"/>
      <c r="Q91" s="41"/>
    </row>
    <row r="92" spans="1:17" ht="18" customHeight="1">
      <c r="A92" s="1459" t="s">
        <v>490</v>
      </c>
      <c r="B92" s="1476" t="s">
        <v>221</v>
      </c>
      <c r="C92" s="1462" t="s">
        <v>183</v>
      </c>
      <c r="D92" s="146" t="s">
        <v>725</v>
      </c>
      <c r="E92" s="146"/>
      <c r="F92" s="100"/>
      <c r="G92" s="100"/>
      <c r="H92" s="145"/>
      <c r="I92" s="145"/>
      <c r="J92" s="100"/>
      <c r="K92" s="136"/>
      <c r="L92" s="137"/>
      <c r="M92" s="100"/>
      <c r="N92" s="140"/>
      <c r="O92" s="136"/>
      <c r="P92" s="42"/>
      <c r="Q92" s="41"/>
    </row>
    <row r="93" spans="1:17" ht="18" customHeight="1">
      <c r="A93" s="1459"/>
      <c r="B93" s="1477"/>
      <c r="C93" s="1462"/>
      <c r="D93" s="102">
        <v>0.70833333333333337</v>
      </c>
      <c r="E93" s="102"/>
      <c r="F93" s="102"/>
      <c r="G93" s="102"/>
      <c r="H93" s="111"/>
      <c r="I93" s="111"/>
      <c r="J93" s="102"/>
      <c r="K93" s="109"/>
      <c r="L93" s="115"/>
      <c r="M93" s="102"/>
      <c r="N93" s="113"/>
      <c r="O93" s="109"/>
      <c r="P93" s="37" t="s">
        <v>191</v>
      </c>
      <c r="Q93" s="41"/>
    </row>
    <row r="94" spans="1:17" ht="18" customHeight="1">
      <c r="A94" s="1459"/>
      <c r="B94" s="1478"/>
      <c r="C94" s="1462"/>
      <c r="D94" s="794" t="s">
        <v>714</v>
      </c>
      <c r="E94" s="98"/>
      <c r="F94"/>
      <c r="G94" s="144"/>
      <c r="H94" s="143"/>
      <c r="I94" s="143"/>
      <c r="J94" s="144"/>
      <c r="K94" s="117"/>
      <c r="L94" s="118"/>
      <c r="M94" s="119"/>
      <c r="N94" s="120"/>
      <c r="O94" s="117"/>
      <c r="P94" s="37"/>
      <c r="Q94" s="41"/>
    </row>
    <row r="95" spans="1:17" ht="18" customHeight="1">
      <c r="A95" s="1459" t="s">
        <v>490</v>
      </c>
      <c r="B95" s="1475" t="s">
        <v>234</v>
      </c>
      <c r="C95" s="1462" t="s">
        <v>183</v>
      </c>
      <c r="D95" s="218"/>
      <c r="E95" s="146" t="s">
        <v>726</v>
      </c>
      <c r="F95" s="219"/>
      <c r="G95" s="100"/>
      <c r="H95" s="145"/>
      <c r="I95" s="145"/>
      <c r="J95" s="100"/>
      <c r="K95" s="136"/>
      <c r="L95" s="137"/>
      <c r="M95" s="100"/>
      <c r="N95" s="140"/>
      <c r="O95" s="136"/>
      <c r="P95" s="42"/>
      <c r="Q95" s="41"/>
    </row>
    <row r="96" spans="1:17" ht="18" customHeight="1">
      <c r="A96" s="1459"/>
      <c r="B96" s="1475"/>
      <c r="C96" s="1462"/>
      <c r="D96" s="102"/>
      <c r="E96" s="102">
        <v>0.70833333333333337</v>
      </c>
      <c r="G96" s="102"/>
      <c r="H96" s="111"/>
      <c r="I96" s="111"/>
      <c r="J96" s="102"/>
      <c r="K96" s="109"/>
      <c r="L96" s="115"/>
      <c r="M96" s="102"/>
      <c r="N96" s="113"/>
      <c r="O96" s="109"/>
      <c r="P96" s="37" t="s">
        <v>191</v>
      </c>
      <c r="Q96" s="41"/>
    </row>
    <row r="97" spans="1:17" ht="18" customHeight="1">
      <c r="A97" s="1459"/>
      <c r="B97" s="1475"/>
      <c r="C97" s="1462"/>
      <c r="D97" s="98"/>
      <c r="E97" s="474" t="s">
        <v>714</v>
      </c>
      <c r="G97" s="144"/>
      <c r="H97" s="143"/>
      <c r="I97" s="143"/>
      <c r="J97" s="144"/>
      <c r="K97" s="117"/>
      <c r="L97" s="118"/>
      <c r="M97" s="119"/>
      <c r="N97" s="120"/>
      <c r="O97" s="117"/>
      <c r="P97" s="37"/>
      <c r="Q97" s="41"/>
    </row>
    <row r="98" spans="1:17" ht="18" customHeight="1">
      <c r="A98" s="1459" t="s">
        <v>491</v>
      </c>
      <c r="B98" s="1484" t="s">
        <v>556</v>
      </c>
      <c r="C98" s="1462" t="s">
        <v>183</v>
      </c>
      <c r="D98" s="99"/>
      <c r="E98" s="99">
        <v>44597</v>
      </c>
      <c r="F98" s="135"/>
      <c r="G98" s="129"/>
      <c r="H98" s="99">
        <v>44686</v>
      </c>
      <c r="I98" s="123"/>
      <c r="J98" s="123"/>
      <c r="K98" s="128">
        <v>44778</v>
      </c>
      <c r="L98" s="136"/>
      <c r="M98" s="137"/>
      <c r="N98" s="104">
        <v>44870</v>
      </c>
      <c r="O98" s="104"/>
      <c r="P98" s="1481" t="s">
        <v>728</v>
      </c>
      <c r="Q98" s="41"/>
    </row>
    <row r="99" spans="1:17" ht="18" customHeight="1">
      <c r="A99" s="1459"/>
      <c r="B99" s="1485"/>
      <c r="C99" s="1462"/>
      <c r="D99" s="101"/>
      <c r="E99" s="101">
        <v>0.70833333333333337</v>
      </c>
      <c r="F99" s="129"/>
      <c r="G99" s="129"/>
      <c r="H99" s="101">
        <v>0.70833333333333337</v>
      </c>
      <c r="I99" s="123"/>
      <c r="J99" s="123"/>
      <c r="K99" s="124">
        <v>0.70833333333333337</v>
      </c>
      <c r="L99" s="109"/>
      <c r="M99" s="112"/>
      <c r="N99" s="102">
        <v>0.70833333333333337</v>
      </c>
      <c r="O99" s="102"/>
      <c r="P99" s="1482"/>
      <c r="Q99" s="41"/>
    </row>
    <row r="100" spans="1:17" ht="18" customHeight="1">
      <c r="A100" s="1459"/>
      <c r="B100" s="1467"/>
      <c r="C100" s="1462"/>
      <c r="D100" s="149"/>
      <c r="E100" s="2" t="s">
        <v>715</v>
      </c>
      <c r="F100" s="139"/>
      <c r="G100" s="139"/>
      <c r="H100" s="2" t="s">
        <v>708</v>
      </c>
      <c r="I100" s="138"/>
      <c r="J100" s="138"/>
      <c r="K100" s="159" t="s">
        <v>709</v>
      </c>
      <c r="L100" s="139"/>
      <c r="M100" s="138"/>
      <c r="N100" s="149" t="s">
        <v>710</v>
      </c>
      <c r="O100" s="117"/>
      <c r="P100" s="1483"/>
      <c r="Q100" s="41"/>
    </row>
    <row r="101" spans="1:17" ht="18" customHeight="1">
      <c r="A101" s="1459" t="s">
        <v>491</v>
      </c>
      <c r="B101" s="1469" t="s">
        <v>200</v>
      </c>
      <c r="C101" s="1462" t="s">
        <v>183</v>
      </c>
      <c r="D101" s="104"/>
      <c r="E101" s="104"/>
      <c r="F101" s="100" t="s">
        <v>198</v>
      </c>
      <c r="G101" s="104"/>
      <c r="H101" s="145"/>
      <c r="I101" s="145"/>
      <c r="J101" s="104"/>
      <c r="K101" s="104"/>
      <c r="L101" s="150"/>
      <c r="M101" s="104"/>
      <c r="N101" s="104"/>
      <c r="O101" s="104"/>
      <c r="P101" s="1481" t="s">
        <v>191</v>
      </c>
      <c r="Q101" s="41"/>
    </row>
    <row r="102" spans="1:17" ht="18" customHeight="1">
      <c r="A102" s="1459"/>
      <c r="B102" s="1470"/>
      <c r="C102" s="1462"/>
      <c r="D102" s="102"/>
      <c r="E102" s="102"/>
      <c r="F102" s="180">
        <v>0.70833333333333337</v>
      </c>
      <c r="G102" s="102"/>
      <c r="H102" s="111"/>
      <c r="I102" s="111"/>
      <c r="J102" s="102"/>
      <c r="K102" s="102"/>
      <c r="L102" s="102"/>
      <c r="M102" s="102"/>
      <c r="N102" s="102"/>
      <c r="O102" s="102"/>
      <c r="P102" s="1482"/>
      <c r="Q102" s="41"/>
    </row>
    <row r="103" spans="1:17" ht="18" customHeight="1">
      <c r="A103" s="1459"/>
      <c r="B103" s="1471"/>
      <c r="C103" s="1462"/>
      <c r="D103" s="144"/>
      <c r="E103" s="147"/>
      <c r="F103" s="794" t="s">
        <v>714</v>
      </c>
      <c r="G103" s="119"/>
      <c r="H103" s="143"/>
      <c r="I103" s="143"/>
      <c r="J103" s="144"/>
      <c r="K103" s="117"/>
      <c r="L103" s="151"/>
      <c r="M103" s="119"/>
      <c r="N103" s="117"/>
      <c r="O103" s="117"/>
      <c r="P103" s="1483"/>
      <c r="Q103" s="41"/>
    </row>
    <row r="104" spans="1:17" ht="18" customHeight="1">
      <c r="A104" s="1459" t="s">
        <v>492</v>
      </c>
      <c r="B104" s="1475" t="s">
        <v>250</v>
      </c>
      <c r="C104" s="1462" t="s">
        <v>183</v>
      </c>
      <c r="D104" s="104"/>
      <c r="E104" s="104"/>
      <c r="F104" s="179"/>
      <c r="G104" s="179" t="s">
        <v>724</v>
      </c>
      <c r="H104" s="145"/>
      <c r="I104" s="145"/>
      <c r="J104" s="104"/>
      <c r="K104" s="104"/>
      <c r="L104" s="150"/>
      <c r="M104" s="104"/>
      <c r="N104" s="104"/>
      <c r="O104" s="104"/>
      <c r="P104" s="1481" t="s">
        <v>191</v>
      </c>
    </row>
    <row r="105" spans="1:17" ht="18" customHeight="1">
      <c r="A105" s="1459"/>
      <c r="B105" s="1475"/>
      <c r="C105" s="1462"/>
      <c r="D105" s="102"/>
      <c r="E105" s="102"/>
      <c r="F105" s="180"/>
      <c r="G105" s="180">
        <v>0.70833333333333337</v>
      </c>
      <c r="H105" s="111"/>
      <c r="I105" s="111"/>
      <c r="J105" s="102"/>
      <c r="K105" s="102"/>
      <c r="L105" s="102"/>
      <c r="M105" s="102"/>
      <c r="N105" s="102"/>
      <c r="O105" s="102"/>
      <c r="P105" s="1482"/>
    </row>
    <row r="106" spans="1:17" ht="18" customHeight="1">
      <c r="A106" s="1459"/>
      <c r="B106" s="1475"/>
      <c r="C106" s="1462"/>
      <c r="D106" s="144"/>
      <c r="E106" s="147"/>
      <c r="F106" s="182"/>
      <c r="G106" s="794" t="s">
        <v>714</v>
      </c>
      <c r="H106" s="143"/>
      <c r="I106" s="143"/>
      <c r="J106" s="144"/>
      <c r="K106" s="117"/>
      <c r="L106" s="151"/>
      <c r="M106" s="119"/>
      <c r="N106" s="117"/>
      <c r="O106" s="117"/>
      <c r="P106" s="1483"/>
    </row>
    <row r="107" spans="1:17" ht="18" customHeight="1">
      <c r="A107" s="1459" t="s">
        <v>492</v>
      </c>
      <c r="B107" s="1469" t="s">
        <v>201</v>
      </c>
      <c r="C107" s="1462" t="s">
        <v>183</v>
      </c>
      <c r="D107" s="104"/>
      <c r="E107" s="104"/>
      <c r="F107" s="179" t="s">
        <v>408</v>
      </c>
      <c r="G107" s="145"/>
      <c r="I107" s="145"/>
      <c r="J107" s="104"/>
      <c r="K107" s="104"/>
      <c r="L107" s="150"/>
      <c r="M107" s="104"/>
      <c r="N107" s="104"/>
      <c r="O107" s="104"/>
      <c r="P107" s="1481" t="s">
        <v>191</v>
      </c>
    </row>
    <row r="108" spans="1:17" ht="18" customHeight="1">
      <c r="A108" s="1459"/>
      <c r="B108" s="1470"/>
      <c r="C108" s="1462"/>
      <c r="D108" s="102"/>
      <c r="E108" s="102"/>
      <c r="F108" s="180">
        <v>0.70833333333333337</v>
      </c>
      <c r="G108" s="111"/>
      <c r="I108" s="111"/>
      <c r="J108" s="102"/>
      <c r="K108" s="102"/>
      <c r="L108" s="102"/>
      <c r="M108" s="102"/>
      <c r="N108" s="102"/>
      <c r="O108" s="102"/>
      <c r="P108" s="1482"/>
    </row>
    <row r="109" spans="1:17" ht="18" customHeight="1">
      <c r="A109" s="1459"/>
      <c r="B109" s="1471"/>
      <c r="C109" s="1462"/>
      <c r="D109" s="144"/>
      <c r="E109" s="117"/>
      <c r="F109" s="794" t="s">
        <v>714</v>
      </c>
      <c r="G109" s="143"/>
      <c r="I109" s="143"/>
      <c r="J109" s="144"/>
      <c r="K109" s="117"/>
      <c r="L109" s="151"/>
      <c r="M109" s="119"/>
      <c r="N109" s="117"/>
      <c r="O109" s="117"/>
      <c r="P109" s="1483"/>
    </row>
    <row r="110" spans="1:17" ht="18" customHeight="1">
      <c r="A110" s="1459" t="s">
        <v>492</v>
      </c>
      <c r="B110" s="1469" t="s">
        <v>202</v>
      </c>
      <c r="C110" s="1462" t="s">
        <v>183</v>
      </c>
      <c r="D110" s="104"/>
      <c r="E110" s="104"/>
      <c r="F110" s="179" t="s">
        <v>408</v>
      </c>
      <c r="G110" s="145"/>
      <c r="H110" s="238"/>
      <c r="I110" s="145"/>
      <c r="J110" s="104"/>
      <c r="K110" s="104"/>
      <c r="L110" s="150"/>
      <c r="M110" s="104"/>
      <c r="N110" s="104"/>
      <c r="O110" s="104"/>
      <c r="P110" s="1481" t="s">
        <v>191</v>
      </c>
    </row>
    <row r="111" spans="1:17" ht="18" customHeight="1">
      <c r="A111" s="1459"/>
      <c r="B111" s="1470"/>
      <c r="C111" s="1462"/>
      <c r="D111" s="102"/>
      <c r="E111" s="102"/>
      <c r="F111" s="180">
        <v>0.70833333333333337</v>
      </c>
      <c r="G111" s="111"/>
      <c r="I111" s="111"/>
      <c r="J111" s="102"/>
      <c r="K111" s="102"/>
      <c r="L111" s="102"/>
      <c r="M111" s="102"/>
      <c r="N111" s="102"/>
      <c r="O111" s="102"/>
      <c r="P111" s="1482"/>
    </row>
    <row r="112" spans="1:17" ht="18" customHeight="1">
      <c r="A112" s="1459"/>
      <c r="B112" s="1471"/>
      <c r="C112" s="1462"/>
      <c r="D112" s="144"/>
      <c r="E112" s="117"/>
      <c r="F112" s="794" t="s">
        <v>714</v>
      </c>
      <c r="G112" s="143"/>
      <c r="I112" s="143"/>
      <c r="J112" s="144"/>
      <c r="K112" s="117"/>
      <c r="L112" s="151"/>
      <c r="M112" s="119"/>
      <c r="N112" s="117"/>
      <c r="O112" s="117"/>
      <c r="P112" s="1483"/>
    </row>
    <row r="113" spans="1:16" ht="18" customHeight="1">
      <c r="A113" s="1459" t="s">
        <v>492</v>
      </c>
      <c r="B113" s="1469" t="s">
        <v>203</v>
      </c>
      <c r="C113" s="1462" t="s">
        <v>183</v>
      </c>
      <c r="D113" s="104"/>
      <c r="E113" s="104"/>
      <c r="F113" s="104"/>
      <c r="G113" s="145"/>
      <c r="H113" s="179" t="s">
        <v>727</v>
      </c>
      <c r="I113" s="145"/>
      <c r="J113" s="104"/>
      <c r="K113" s="104"/>
      <c r="L113" s="150"/>
      <c r="M113" s="104"/>
      <c r="N113" s="104"/>
      <c r="O113" s="104"/>
      <c r="P113" s="1481" t="s">
        <v>191</v>
      </c>
    </row>
    <row r="114" spans="1:16" ht="18" customHeight="1">
      <c r="A114" s="1459"/>
      <c r="B114" s="1470"/>
      <c r="C114" s="1462"/>
      <c r="D114" s="102"/>
      <c r="E114" s="102"/>
      <c r="F114" s="102"/>
      <c r="G114" s="111"/>
      <c r="H114" s="180">
        <v>0.70833333333333337</v>
      </c>
      <c r="I114" s="111"/>
      <c r="J114" s="102"/>
      <c r="K114" s="102"/>
      <c r="L114" s="102"/>
      <c r="M114" s="102"/>
      <c r="N114" s="102"/>
      <c r="O114" s="102"/>
      <c r="P114" s="1482"/>
    </row>
    <row r="115" spans="1:16" ht="18" customHeight="1">
      <c r="A115" s="1459"/>
      <c r="B115" s="1471"/>
      <c r="C115" s="1462"/>
      <c r="D115" s="144"/>
      <c r="E115" s="117"/>
      <c r="F115" s="98"/>
      <c r="G115" s="143"/>
      <c r="H115" s="794" t="s">
        <v>714</v>
      </c>
      <c r="I115" s="143"/>
      <c r="J115" s="144"/>
      <c r="K115" s="117"/>
      <c r="L115" s="151"/>
      <c r="M115" s="119"/>
      <c r="N115" s="117"/>
      <c r="O115" s="117"/>
      <c r="P115" s="1483"/>
    </row>
    <row r="116" spans="1:16" ht="18" customHeight="1">
      <c r="A116" s="1459" t="s">
        <v>492</v>
      </c>
      <c r="B116" s="1469" t="s">
        <v>204</v>
      </c>
      <c r="C116" s="1462" t="s">
        <v>183</v>
      </c>
      <c r="D116" s="104"/>
      <c r="E116" s="104"/>
      <c r="F116" s="179" t="s">
        <v>408</v>
      </c>
      <c r="G116" s="145"/>
      <c r="H116" s="238"/>
      <c r="I116" s="145"/>
      <c r="J116" s="104"/>
      <c r="K116" s="104"/>
      <c r="L116" s="150"/>
      <c r="M116" s="104"/>
      <c r="N116" s="104"/>
      <c r="O116" s="104"/>
      <c r="P116" s="1481" t="s">
        <v>191</v>
      </c>
    </row>
    <row r="117" spans="1:16" ht="18" customHeight="1">
      <c r="A117" s="1459"/>
      <c r="B117" s="1470"/>
      <c r="C117" s="1462"/>
      <c r="D117" s="102"/>
      <c r="E117" s="102"/>
      <c r="F117" s="180">
        <v>0.70833333333333337</v>
      </c>
      <c r="G117" s="111"/>
      <c r="H117" s="239"/>
      <c r="I117" s="111"/>
      <c r="J117" s="102"/>
      <c r="K117" s="102"/>
      <c r="L117" s="102"/>
      <c r="M117" s="102"/>
      <c r="N117" s="102"/>
      <c r="O117" s="102"/>
      <c r="P117" s="1482"/>
    </row>
    <row r="118" spans="1:16" ht="18" customHeight="1">
      <c r="A118" s="1459"/>
      <c r="B118" s="1471"/>
      <c r="C118" s="1462"/>
      <c r="D118" s="144"/>
      <c r="E118" s="117"/>
      <c r="F118" s="794" t="s">
        <v>714</v>
      </c>
      <c r="G118" s="143"/>
      <c r="H118" s="240"/>
      <c r="I118" s="143"/>
      <c r="J118" s="144"/>
      <c r="K118" s="117"/>
      <c r="L118" s="151"/>
      <c r="M118" s="119"/>
      <c r="N118" s="117"/>
      <c r="O118" s="117"/>
      <c r="P118" s="1483"/>
    </row>
    <row r="119" spans="1:16" ht="18" customHeight="1">
      <c r="A119" s="1459" t="s">
        <v>492</v>
      </c>
      <c r="B119" s="1475" t="s">
        <v>205</v>
      </c>
      <c r="C119" s="1462" t="s">
        <v>183</v>
      </c>
      <c r="D119" s="104"/>
      <c r="E119" s="104"/>
      <c r="F119" s="179" t="s">
        <v>408</v>
      </c>
      <c r="G119" s="104"/>
      <c r="I119" s="145"/>
      <c r="J119" s="104"/>
      <c r="K119" s="104"/>
      <c r="L119" s="150"/>
      <c r="M119" s="104"/>
      <c r="N119" s="104"/>
      <c r="O119" s="104"/>
      <c r="P119" s="1481" t="s">
        <v>191</v>
      </c>
    </row>
    <row r="120" spans="1:16" ht="18" customHeight="1">
      <c r="A120" s="1459"/>
      <c r="B120" s="1475"/>
      <c r="C120" s="1462"/>
      <c r="D120" s="102"/>
      <c r="E120" s="102"/>
      <c r="F120" s="180">
        <v>0.70833333333333337</v>
      </c>
      <c r="G120" s="102"/>
      <c r="I120" s="111"/>
      <c r="J120" s="102"/>
      <c r="K120" s="102"/>
      <c r="L120" s="102"/>
      <c r="M120" s="102"/>
      <c r="N120" s="102"/>
      <c r="O120" s="102"/>
      <c r="P120" s="1482"/>
    </row>
    <row r="121" spans="1:16" ht="18" customHeight="1">
      <c r="A121" s="1459"/>
      <c r="B121" s="1475"/>
      <c r="C121" s="1462"/>
      <c r="D121" s="144"/>
      <c r="E121" s="117"/>
      <c r="F121" s="794" t="s">
        <v>714</v>
      </c>
      <c r="G121" s="117"/>
      <c r="I121" s="143"/>
      <c r="J121" s="144"/>
      <c r="K121" s="117"/>
      <c r="L121" s="151"/>
      <c r="M121" s="119"/>
      <c r="N121" s="117"/>
      <c r="O121" s="117"/>
      <c r="P121" s="1483"/>
    </row>
    <row r="122" spans="1:16" ht="18" customHeight="1">
      <c r="A122" s="1459" t="s">
        <v>492</v>
      </c>
      <c r="B122" s="1469" t="s">
        <v>206</v>
      </c>
      <c r="C122" s="1462" t="s">
        <v>183</v>
      </c>
      <c r="D122" s="104"/>
      <c r="E122" s="104"/>
      <c r="F122" s="104"/>
      <c r="G122" s="104" t="s">
        <v>559</v>
      </c>
      <c r="H122" s="179"/>
      <c r="I122" s="145"/>
      <c r="J122" s="104"/>
      <c r="K122" s="104"/>
      <c r="L122" s="150"/>
      <c r="M122" s="104"/>
      <c r="N122" s="104"/>
      <c r="O122" s="104"/>
      <c r="P122" s="1481" t="s">
        <v>191</v>
      </c>
    </row>
    <row r="123" spans="1:16" ht="18" customHeight="1">
      <c r="A123" s="1459"/>
      <c r="B123" s="1470"/>
      <c r="C123" s="1462"/>
      <c r="D123" s="102"/>
      <c r="E123" s="102"/>
      <c r="F123" s="102"/>
      <c r="G123" s="102">
        <v>0.70833333333333337</v>
      </c>
      <c r="H123" s="180"/>
      <c r="I123" s="111"/>
      <c r="J123" s="102"/>
      <c r="K123" s="102"/>
      <c r="L123" s="102"/>
      <c r="M123" s="102"/>
      <c r="N123" s="102"/>
      <c r="O123" s="102"/>
      <c r="P123" s="1482"/>
    </row>
    <row r="124" spans="1:16" ht="18" customHeight="1">
      <c r="A124" s="1459"/>
      <c r="B124" s="1471"/>
      <c r="C124" s="1462"/>
      <c r="D124" s="144"/>
      <c r="E124" s="152"/>
      <c r="F124"/>
      <c r="G124" s="968" t="s">
        <v>714</v>
      </c>
      <c r="H124" s="220"/>
      <c r="I124" s="143"/>
      <c r="J124" s="144"/>
      <c r="K124" s="117"/>
      <c r="L124" s="151"/>
      <c r="M124" s="119"/>
      <c r="N124" s="117"/>
      <c r="O124" s="117"/>
      <c r="P124" s="1483"/>
    </row>
    <row r="125" spans="1:16" ht="18" customHeight="1">
      <c r="A125" s="1459" t="s">
        <v>492</v>
      </c>
      <c r="B125" s="1469" t="s">
        <v>207</v>
      </c>
      <c r="C125" s="1462" t="s">
        <v>183</v>
      </c>
      <c r="D125" s="104"/>
      <c r="E125" s="104"/>
      <c r="F125" s="104"/>
      <c r="G125" s="104" t="s">
        <v>559</v>
      </c>
      <c r="H125" s="145"/>
      <c r="I125" s="145"/>
      <c r="J125" s="104"/>
      <c r="K125" s="104"/>
      <c r="L125" s="150"/>
      <c r="M125" s="104"/>
      <c r="N125" s="104"/>
      <c r="O125" s="104"/>
      <c r="P125" s="1481" t="s">
        <v>191</v>
      </c>
    </row>
    <row r="126" spans="1:16" ht="18" customHeight="1">
      <c r="A126" s="1459"/>
      <c r="B126" s="1470"/>
      <c r="C126" s="1462"/>
      <c r="D126" s="102"/>
      <c r="E126" s="102"/>
      <c r="F126" s="102"/>
      <c r="G126" s="102">
        <v>0.70833333333333337</v>
      </c>
      <c r="H126" s="111"/>
      <c r="I126" s="111"/>
      <c r="J126" s="102"/>
      <c r="K126" s="102"/>
      <c r="L126" s="102"/>
      <c r="M126" s="102"/>
      <c r="N126" s="102"/>
      <c r="O126" s="102"/>
      <c r="P126" s="1482"/>
    </row>
    <row r="127" spans="1:16" ht="18" customHeight="1">
      <c r="A127" s="1459"/>
      <c r="B127" s="1471"/>
      <c r="C127" s="1462"/>
      <c r="D127" s="144"/>
      <c r="E127" s="152"/>
      <c r="F127" s="152"/>
      <c r="G127" s="794" t="s">
        <v>714</v>
      </c>
      <c r="H127" s="143"/>
      <c r="I127" s="143"/>
      <c r="J127" s="144"/>
      <c r="K127" s="117"/>
      <c r="L127" s="151"/>
      <c r="M127" s="119"/>
      <c r="N127" s="117"/>
      <c r="O127" s="117"/>
      <c r="P127" s="1483"/>
    </row>
    <row r="128" spans="1:16" ht="18" customHeight="1">
      <c r="A128" s="1459" t="s">
        <v>492</v>
      </c>
      <c r="B128" s="1469" t="s">
        <v>208</v>
      </c>
      <c r="C128" s="1462" t="s">
        <v>183</v>
      </c>
      <c r="D128" s="104"/>
      <c r="E128" s="104"/>
      <c r="F128" s="104"/>
      <c r="G128" s="104" t="s">
        <v>559</v>
      </c>
      <c r="H128" s="145"/>
      <c r="I128" s="145"/>
      <c r="J128" s="104"/>
      <c r="K128" s="104"/>
      <c r="L128" s="150"/>
      <c r="M128" s="104"/>
      <c r="N128" s="104"/>
      <c r="O128" s="104"/>
      <c r="P128" s="1481" t="s">
        <v>191</v>
      </c>
    </row>
    <row r="129" spans="1:16" ht="18" customHeight="1">
      <c r="A129" s="1459"/>
      <c r="B129" s="1470"/>
      <c r="C129" s="1462"/>
      <c r="D129" s="102"/>
      <c r="E129" s="102"/>
      <c r="F129" s="102"/>
      <c r="G129" s="102">
        <v>0.70833333333333337</v>
      </c>
      <c r="H129" s="111"/>
      <c r="I129" s="111"/>
      <c r="J129" s="102"/>
      <c r="K129" s="102"/>
      <c r="L129" s="102"/>
      <c r="M129" s="102"/>
      <c r="N129" s="102"/>
      <c r="O129" s="102"/>
      <c r="P129" s="1482"/>
    </row>
    <row r="130" spans="1:16" ht="18" customHeight="1">
      <c r="A130" s="1459"/>
      <c r="B130" s="1471"/>
      <c r="C130" s="1462"/>
      <c r="D130" s="144"/>
      <c r="E130" s="152"/>
      <c r="F130"/>
      <c r="G130" s="968" t="s">
        <v>714</v>
      </c>
      <c r="H130" s="143"/>
      <c r="I130" s="143"/>
      <c r="J130" s="144"/>
      <c r="K130" s="117"/>
      <c r="L130" s="151"/>
      <c r="M130" s="119"/>
      <c r="N130" s="117"/>
      <c r="O130" s="117"/>
      <c r="P130" s="1483"/>
    </row>
    <row r="131" spans="1:16" ht="18" customHeight="1">
      <c r="A131" s="1459" t="s">
        <v>492</v>
      </c>
      <c r="B131" s="1469" t="s">
        <v>209</v>
      </c>
      <c r="C131" s="1462" t="s">
        <v>183</v>
      </c>
      <c r="D131" s="104"/>
      <c r="E131" s="104"/>
      <c r="F131" s="145"/>
      <c r="G131" s="104" t="s">
        <v>559</v>
      </c>
      <c r="H131" s="145"/>
      <c r="I131" s="145"/>
      <c r="J131" s="104"/>
      <c r="K131" s="104"/>
      <c r="L131" s="150"/>
      <c r="M131" s="104"/>
      <c r="N131" s="104"/>
      <c r="O131" s="104"/>
      <c r="P131" s="1481" t="s">
        <v>191</v>
      </c>
    </row>
    <row r="132" spans="1:16" ht="18" customHeight="1">
      <c r="A132" s="1459"/>
      <c r="B132" s="1470"/>
      <c r="C132" s="1462"/>
      <c r="D132" s="102"/>
      <c r="E132" s="102"/>
      <c r="F132" s="111"/>
      <c r="G132" s="102">
        <v>0.70833333333333337</v>
      </c>
      <c r="H132" s="111"/>
      <c r="I132" s="111"/>
      <c r="J132" s="102"/>
      <c r="K132" s="102"/>
      <c r="L132" s="102"/>
      <c r="M132" s="102"/>
      <c r="N132" s="102"/>
      <c r="O132" s="102"/>
      <c r="P132" s="1482"/>
    </row>
    <row r="133" spans="1:16" ht="22.9" customHeight="1">
      <c r="A133" s="1459"/>
      <c r="B133" s="1471"/>
      <c r="C133" s="1462"/>
      <c r="D133" s="144"/>
      <c r="E133" s="152"/>
      <c r="F133" s="143"/>
      <c r="G133" s="794" t="s">
        <v>714</v>
      </c>
      <c r="H133" s="143"/>
      <c r="I133" s="143"/>
      <c r="J133" s="144"/>
      <c r="K133" s="117"/>
      <c r="L133" s="151"/>
      <c r="M133" s="119"/>
      <c r="N133" s="117"/>
      <c r="O133" s="117"/>
      <c r="P133" s="1483"/>
    </row>
    <row r="134" spans="1:16" ht="18" customHeight="1">
      <c r="A134" s="1487" t="s">
        <v>493</v>
      </c>
      <c r="B134" s="1490" t="s">
        <v>210</v>
      </c>
      <c r="C134" s="1492" t="s">
        <v>183</v>
      </c>
      <c r="D134" s="104"/>
      <c r="E134" s="221"/>
      <c r="F134" s="218" t="s">
        <v>198</v>
      </c>
      <c r="G134" s="104"/>
      <c r="H134" s="145"/>
      <c r="I134" s="145"/>
      <c r="J134" s="104"/>
      <c r="K134" s="104"/>
      <c r="L134" s="150"/>
      <c r="M134" s="104"/>
      <c r="N134" s="104"/>
      <c r="O134" s="104"/>
      <c r="P134" s="1481" t="s">
        <v>191</v>
      </c>
    </row>
    <row r="135" spans="1:16" ht="18" customHeight="1">
      <c r="A135" s="1488"/>
      <c r="B135" s="1470"/>
      <c r="C135" s="1493"/>
      <c r="D135" s="102"/>
      <c r="E135" s="222"/>
      <c r="F135" s="197">
        <v>0.70833333333333337</v>
      </c>
      <c r="G135" s="102"/>
      <c r="H135" s="111"/>
      <c r="I135" s="111"/>
      <c r="J135" s="102"/>
      <c r="K135" s="102"/>
      <c r="L135" s="102"/>
      <c r="M135" s="102"/>
      <c r="N135" s="102"/>
      <c r="O135" s="102"/>
      <c r="P135" s="1495"/>
    </row>
    <row r="136" spans="1:16" ht="18" customHeight="1">
      <c r="A136" s="1489"/>
      <c r="B136" s="1491"/>
      <c r="C136" s="1494"/>
      <c r="D136" s="144"/>
      <c r="E136"/>
      <c r="F136" s="1005" t="s">
        <v>714</v>
      </c>
      <c r="G136" s="119"/>
      <c r="H136" s="143"/>
      <c r="I136" s="143"/>
      <c r="J136" s="144"/>
      <c r="K136" s="117"/>
      <c r="L136" s="151"/>
      <c r="M136" s="119"/>
      <c r="N136" s="117"/>
      <c r="O136" s="117"/>
      <c r="P136" s="1496"/>
    </row>
    <row r="137" spans="1:16" ht="18" customHeight="1">
      <c r="A137" s="1459" t="s">
        <v>493</v>
      </c>
      <c r="B137" s="1469" t="s">
        <v>211</v>
      </c>
      <c r="C137" s="1462" t="s">
        <v>183</v>
      </c>
      <c r="D137" s="104"/>
      <c r="E137" s="221"/>
      <c r="F137" s="218" t="s">
        <v>198</v>
      </c>
      <c r="G137" s="104"/>
      <c r="H137" s="145"/>
      <c r="I137" s="145"/>
      <c r="J137" s="104"/>
      <c r="K137" s="104"/>
      <c r="L137" s="150"/>
      <c r="M137" s="104"/>
      <c r="N137" s="104"/>
      <c r="O137" s="104"/>
      <c r="P137" s="1481" t="s">
        <v>191</v>
      </c>
    </row>
    <row r="138" spans="1:16" ht="18" customHeight="1">
      <c r="A138" s="1459"/>
      <c r="B138" s="1470"/>
      <c r="C138" s="1462"/>
      <c r="D138" s="102"/>
      <c r="E138" s="222"/>
      <c r="F138" s="197">
        <v>0.70833333333333337</v>
      </c>
      <c r="G138" s="102"/>
      <c r="H138" s="111"/>
      <c r="I138" s="111"/>
      <c r="J138" s="102"/>
      <c r="K138" s="102"/>
      <c r="L138" s="102"/>
      <c r="M138" s="102"/>
      <c r="N138" s="102"/>
      <c r="O138" s="102"/>
      <c r="P138" s="1482"/>
    </row>
    <row r="139" spans="1:16" ht="18" customHeight="1">
      <c r="A139" s="1459"/>
      <c r="B139" s="1471"/>
      <c r="C139" s="1462"/>
      <c r="D139" s="144"/>
      <c r="E139"/>
      <c r="F139" s="968" t="s">
        <v>714</v>
      </c>
      <c r="G139" s="119"/>
      <c r="H139" s="143"/>
      <c r="I139" s="143"/>
      <c r="J139" s="144"/>
      <c r="K139" s="117"/>
      <c r="L139" s="151"/>
      <c r="M139" s="119"/>
      <c r="N139" s="117"/>
      <c r="O139" s="117"/>
      <c r="P139" s="1483"/>
    </row>
    <row r="140" spans="1:16" ht="18" customHeight="1">
      <c r="A140" s="1459" t="s">
        <v>493</v>
      </c>
      <c r="B140" s="1469" t="s">
        <v>212</v>
      </c>
      <c r="C140" s="1462" t="s">
        <v>183</v>
      </c>
      <c r="D140" s="104"/>
      <c r="E140" s="104"/>
      <c r="F140" s="104" t="s">
        <v>198</v>
      </c>
      <c r="G140" s="104"/>
      <c r="H140" s="145"/>
      <c r="I140" s="145"/>
      <c r="J140" s="104"/>
      <c r="K140" s="104"/>
      <c r="L140" s="150"/>
      <c r="M140" s="104"/>
      <c r="N140" s="104"/>
      <c r="O140" s="104"/>
      <c r="P140" s="1481" t="s">
        <v>191</v>
      </c>
    </row>
    <row r="141" spans="1:16" ht="18" customHeight="1">
      <c r="A141" s="1459"/>
      <c r="B141" s="1470"/>
      <c r="C141" s="1462"/>
      <c r="D141" s="102"/>
      <c r="E141" s="102"/>
      <c r="F141" s="102">
        <v>0.70833333333333337</v>
      </c>
      <c r="G141" s="102"/>
      <c r="H141" s="111"/>
      <c r="I141" s="111"/>
      <c r="J141" s="102"/>
      <c r="K141" s="102"/>
      <c r="L141" s="102"/>
      <c r="M141" s="102"/>
      <c r="N141" s="102"/>
      <c r="O141" s="102"/>
      <c r="P141" s="1482"/>
    </row>
    <row r="142" spans="1:16" ht="18" customHeight="1">
      <c r="A142" s="1459"/>
      <c r="B142" s="1471"/>
      <c r="C142" s="1462"/>
      <c r="D142" s="43"/>
      <c r="E142" s="182"/>
      <c r="F142" s="968" t="s">
        <v>714</v>
      </c>
      <c r="G142" s="39"/>
      <c r="H142" s="44"/>
      <c r="I142" s="44"/>
      <c r="J142" s="43"/>
      <c r="K142" s="38"/>
      <c r="L142" s="45"/>
      <c r="M142" s="39"/>
      <c r="N142" s="38"/>
      <c r="O142" s="38"/>
      <c r="P142" s="1483"/>
    </row>
  </sheetData>
  <mergeCells count="168">
    <mergeCell ref="P32:P34"/>
    <mergeCell ref="B53:B55"/>
    <mergeCell ref="C53:C55"/>
    <mergeCell ref="P29:P31"/>
    <mergeCell ref="M7:P7"/>
    <mergeCell ref="A9:A10"/>
    <mergeCell ref="B9:B10"/>
    <mergeCell ref="C9:C10"/>
    <mergeCell ref="P9:P10"/>
    <mergeCell ref="A20:A22"/>
    <mergeCell ref="B20:B22"/>
    <mergeCell ref="C20:C22"/>
    <mergeCell ref="P20:P22"/>
    <mergeCell ref="P26:P28"/>
    <mergeCell ref="P23:P25"/>
    <mergeCell ref="A29:A31"/>
    <mergeCell ref="C29:C31"/>
    <mergeCell ref="B29:B31"/>
    <mergeCell ref="D29:D31"/>
    <mergeCell ref="A23:A25"/>
    <mergeCell ref="B23:B25"/>
    <mergeCell ref="C23:C25"/>
    <mergeCell ref="A26:A28"/>
    <mergeCell ref="B26:B28"/>
    <mergeCell ref="A1:Q1"/>
    <mergeCell ref="A2:Q2"/>
    <mergeCell ref="A3:C3"/>
    <mergeCell ref="A4:C4"/>
    <mergeCell ref="A5:C5"/>
    <mergeCell ref="A6:C6"/>
    <mergeCell ref="M6:P6"/>
    <mergeCell ref="A17:A19"/>
    <mergeCell ref="B17:B19"/>
    <mergeCell ref="C17:C19"/>
    <mergeCell ref="A11:A13"/>
    <mergeCell ref="B11:B13"/>
    <mergeCell ref="C11:C13"/>
    <mergeCell ref="A14:A16"/>
    <mergeCell ref="B14:B16"/>
    <mergeCell ref="C14:C16"/>
    <mergeCell ref="D9:O9"/>
    <mergeCell ref="A7:F7"/>
    <mergeCell ref="C26:C28"/>
    <mergeCell ref="A140:A142"/>
    <mergeCell ref="B140:B142"/>
    <mergeCell ref="C140:C142"/>
    <mergeCell ref="P140:P142"/>
    <mergeCell ref="A131:A133"/>
    <mergeCell ref="B131:B133"/>
    <mergeCell ref="C131:C133"/>
    <mergeCell ref="P131:P133"/>
    <mergeCell ref="A134:A136"/>
    <mergeCell ref="B134:B136"/>
    <mergeCell ref="C134:C136"/>
    <mergeCell ref="P134:P136"/>
    <mergeCell ref="A137:A139"/>
    <mergeCell ref="B137:B139"/>
    <mergeCell ref="C137:C139"/>
    <mergeCell ref="P137:P139"/>
    <mergeCell ref="B32:B34"/>
    <mergeCell ref="C32:C34"/>
    <mergeCell ref="D32:D34"/>
    <mergeCell ref="B47:B49"/>
    <mergeCell ref="C47:C49"/>
    <mergeCell ref="P116:P118"/>
    <mergeCell ref="A119:A121"/>
    <mergeCell ref="B119:B121"/>
    <mergeCell ref="C119:C121"/>
    <mergeCell ref="P119:P121"/>
    <mergeCell ref="A80:A82"/>
    <mergeCell ref="B80:B82"/>
    <mergeCell ref="C80:C82"/>
    <mergeCell ref="A95:A97"/>
    <mergeCell ref="P107:P109"/>
    <mergeCell ref="P98:P100"/>
    <mergeCell ref="A101:A103"/>
    <mergeCell ref="B101:B103"/>
    <mergeCell ref="C101:C103"/>
    <mergeCell ref="P101:P103"/>
    <mergeCell ref="A98:A100"/>
    <mergeCell ref="B98:B100"/>
    <mergeCell ref="C98:C100"/>
    <mergeCell ref="A104:A106"/>
    <mergeCell ref="B104:B106"/>
    <mergeCell ref="C104:C106"/>
    <mergeCell ref="P104:P106"/>
    <mergeCell ref="A86:A88"/>
    <mergeCell ref="B86:B88"/>
    <mergeCell ref="P113:P115"/>
    <mergeCell ref="P110:P112"/>
    <mergeCell ref="A128:A130"/>
    <mergeCell ref="B128:B130"/>
    <mergeCell ref="C128:C130"/>
    <mergeCell ref="P128:P130"/>
    <mergeCell ref="A122:A124"/>
    <mergeCell ref="B122:B124"/>
    <mergeCell ref="C122:C124"/>
    <mergeCell ref="P122:P124"/>
    <mergeCell ref="A125:A127"/>
    <mergeCell ref="B125:B127"/>
    <mergeCell ref="C125:C127"/>
    <mergeCell ref="P125:P127"/>
    <mergeCell ref="A59:A61"/>
    <mergeCell ref="A53:A55"/>
    <mergeCell ref="A56:A58"/>
    <mergeCell ref="B95:B97"/>
    <mergeCell ref="C95:C97"/>
    <mergeCell ref="A110:A112"/>
    <mergeCell ref="B110:B112"/>
    <mergeCell ref="C110:C112"/>
    <mergeCell ref="B59:B61"/>
    <mergeCell ref="C59:C61"/>
    <mergeCell ref="C71:C73"/>
    <mergeCell ref="A113:A115"/>
    <mergeCell ref="B113:B115"/>
    <mergeCell ref="C113:C115"/>
    <mergeCell ref="C77:C79"/>
    <mergeCell ref="C86:C88"/>
    <mergeCell ref="B62:B64"/>
    <mergeCell ref="C62:C64"/>
    <mergeCell ref="A62:A64"/>
    <mergeCell ref="A74:A76"/>
    <mergeCell ref="B74:B76"/>
    <mergeCell ref="A107:A109"/>
    <mergeCell ref="B107:B109"/>
    <mergeCell ref="A116:A118"/>
    <mergeCell ref="B116:B118"/>
    <mergeCell ref="C116:C118"/>
    <mergeCell ref="C107:C109"/>
    <mergeCell ref="A89:A91"/>
    <mergeCell ref="B89:B91"/>
    <mergeCell ref="C89:C91"/>
    <mergeCell ref="B65:B67"/>
    <mergeCell ref="C65:C67"/>
    <mergeCell ref="A83:A85"/>
    <mergeCell ref="B83:B85"/>
    <mergeCell ref="C83:C85"/>
    <mergeCell ref="C68:C70"/>
    <mergeCell ref="A77:A79"/>
    <mergeCell ref="B77:B79"/>
    <mergeCell ref="A92:A94"/>
    <mergeCell ref="B92:B94"/>
    <mergeCell ref="C92:C94"/>
    <mergeCell ref="C74:C76"/>
    <mergeCell ref="A65:A67"/>
    <mergeCell ref="A68:A70"/>
    <mergeCell ref="B68:B70"/>
    <mergeCell ref="A71:A73"/>
    <mergeCell ref="B71:B73"/>
    <mergeCell ref="A32:A34"/>
    <mergeCell ref="A38:A40"/>
    <mergeCell ref="A35:A37"/>
    <mergeCell ref="B56:B58"/>
    <mergeCell ref="C56:C58"/>
    <mergeCell ref="A41:A43"/>
    <mergeCell ref="A44:A46"/>
    <mergeCell ref="A47:A49"/>
    <mergeCell ref="A50:A52"/>
    <mergeCell ref="B50:B52"/>
    <mergeCell ref="C50:C52"/>
    <mergeCell ref="B41:B43"/>
    <mergeCell ref="C41:C43"/>
    <mergeCell ref="B44:B46"/>
    <mergeCell ref="C44:C46"/>
    <mergeCell ref="B38:B40"/>
    <mergeCell ref="C38:C40"/>
    <mergeCell ref="B35:B37"/>
    <mergeCell ref="C35:C37"/>
  </mergeCells>
  <phoneticPr fontId="3" type="noConversion"/>
  <hyperlinks>
    <hyperlink ref="B17:B19" location="垃圾清理狀況背景說明!A1" display="臺東縣金峰鄉一般垃圾及廚餘清理狀況" xr:uid="{00000000-0004-0000-0000-000000000000}"/>
    <hyperlink ref="B14:B16" location="'資源回收背景說明 '!A1" display="臺東縣金峰鄉資源回收量" xr:uid="{00000000-0004-0000-0000-000001000000}"/>
    <hyperlink ref="B59" location="'統計資料背景說明(停車位概況-都市計畫區內路外)'!A1" display="臺東縣東河鄉公所 季報(停車位概況-都市計畫區內路外)" xr:uid="{00000000-0004-0000-0000-000002000000}"/>
    <hyperlink ref="B68" location="'統計資料背景說明(停車位概況-路邊身心障礙者專用停車位)'!A1" display="臺東縣東河鄉公所 季報(停車位概況-路邊身心障礙者專用停車位)" xr:uid="{00000000-0004-0000-0000-000003000000}"/>
    <hyperlink ref="B65" location="'統計資料背景說明(區內路外身心障礙者專用停車位)'!A1" display="臺東縣東河鄉公所統計 年報(區內路外身心障礙者專用停車位)" xr:uid="{00000000-0004-0000-0000-000004000000}"/>
    <hyperlink ref="B62" location="'統計資料背景說明(停車位概況-路邊停車位)'!A1" display="臺東縣東河鄉公所 季報(停車位概況-路邊停車位)" xr:uid="{00000000-0004-0000-0000-000005000000}"/>
    <hyperlink ref="B59:B61" location="路外停車位概況!A1" display="臺東縣金峰鄉路外停車位概況" xr:uid="{00000000-0004-0000-0000-000006000000}"/>
    <hyperlink ref="B62:B64" location="路邊停車位概況!A1" display="臺東縣金峰鄉路邊停車位概況" xr:uid="{00000000-0004-0000-0000-000007000000}"/>
    <hyperlink ref="B65:B67" location="'路外停車位概況-身心障礙專用停車位'!A1" display="臺東縣金峰鄉路外-身心障礙者專用停車位" xr:uid="{00000000-0004-0000-0000-000008000000}"/>
    <hyperlink ref="B68:B70" location="'路邊停車-身心障礙者專用停車位'!A1" display="臺東縣金峰鄉路邊-身心障礙者專用停車位" xr:uid="{00000000-0004-0000-0000-000009000000}"/>
    <hyperlink ref="B107:B109" location="公墓設施概況統計資料背景說明!A1" display="臺東縣金峰鄉公墓設施概況" xr:uid="{00000000-0004-0000-0000-00000B000000}"/>
    <hyperlink ref="B110:B112" location="'骨灰(骸)存放設施概況背景說明'!A1" display="臺東縣金峰鄉骨灰(骸)存放設施概況" xr:uid="{00000000-0004-0000-0000-00000C000000}"/>
    <hyperlink ref="B113:B115" location="火化場設施概況背景說明背景說明!A1" display="臺東縣金峰鄉火化場設施概況" xr:uid="{00000000-0004-0000-0000-00000D000000}"/>
    <hyperlink ref="B116:B118" location="殯儀館設施概況背景說明背景說明!A1" display="臺東縣金峰鄉殯儀館設施概況" xr:uid="{00000000-0004-0000-0000-00000E000000}"/>
    <hyperlink ref="B137:B139" location="調解委員會組織概況!A1" display="臺東縣金峰鄉調解委員會組織概況" xr:uid="{00000000-0004-0000-0000-00000F000000}"/>
    <hyperlink ref="B140:B142" location="調解方式概況!A1" display="臺東縣金峰鄉辦理調解方式概況" xr:uid="{00000000-0004-0000-0000-000010000000}"/>
    <hyperlink ref="B122:B124" location="各級宗教財團法人概況!A1" display="臺東縣金峰鄉各級宗教財團法人概況" xr:uid="{00000000-0004-0000-0000-000011000000}"/>
    <hyperlink ref="B134:B136" location="調解業務概況!A1" display="臺東縣金峰鄉辦理調解業務概況" xr:uid="{00000000-0004-0000-0000-000012000000}"/>
    <hyperlink ref="B125:B127" location="寺廟登記概況!A1" display="臺東縣金峰鄉寺廟登記概況" xr:uid="{00000000-0004-0000-0000-000013000000}"/>
    <hyperlink ref="B128:B130" location="'教會(堂)概況'!A1" display="臺東縣金峰鄉教會(堂)概況" xr:uid="{00000000-0004-0000-0000-000014000000}"/>
    <hyperlink ref="B131:B133" location="宗教團體興辦公益慈善及社會教化事業概況!A1" display="臺東縣金峰鄉宗教團體體辦公益慈善及社會教化事業概況" xr:uid="{00000000-0004-0000-0000-000015000000}"/>
    <hyperlink ref="B50" location="'統計資料背景說明(停車位概況-都市計畫區內路外)'!A1" display="臺東縣東河鄉公所 季報(停車位概況-都市計畫區內路外)" xr:uid="{00000000-0004-0000-0000-000016000000}"/>
    <hyperlink ref="B50:B52" location="都市計畫土地使用分區面積!A1" display="臺東縣金峰鄉都市計畫土地使用分區面積" xr:uid="{00000000-0004-0000-0000-000017000000}"/>
    <hyperlink ref="B47" location="'統計資料背景說明(停車位概況-都市計畫區內路外)'!A1" display="臺東縣東河鄉公所 季報(停車位概況-都市計畫區內路外)" xr:uid="{00000000-0004-0000-0000-000018000000}"/>
    <hyperlink ref="B47:B49" location="都市公共設施用地取得面積!A1" display="臺東縣金峰鄉都市計畫公共設施用地已取得面積" xr:uid="{00000000-0004-0000-0000-000019000000}"/>
    <hyperlink ref="B83:B85" location="農路改善及維護工程!A1" display="臺東縣金峰鄉農路改善及維護工程" xr:uid="{00000000-0004-0000-0000-00001A000000}"/>
    <hyperlink ref="B101:B103" location="推行社區發展工作成果!A1" display="臺東縣金峰鄉推行社區發展工作成果" xr:uid="{00000000-0004-0000-0000-00001C000000}"/>
    <hyperlink ref="B35:B37" location="都市計畫區域內公共工程實施數量!A1" display="臺東縣金峰鄉都市計畫區域內公共工程實施數量" xr:uid="{00000000-0004-0000-0000-00001D000000}"/>
    <hyperlink ref="B44:B46" location="都市計畫公共設施用地計畫面積!A1" display="臺東縣金峰鄉都市計畫公共設施用地計畫面積" xr:uid="{00000000-0004-0000-0000-00001E000000}"/>
    <hyperlink ref="B53:B55" location="都市計畫公共設施用地已開闢建面積!A1" display="臺東縣金峰鄉都市計畫公共設施用地已闢建面積" xr:uid="{00000000-0004-0000-0000-00001F000000}"/>
    <hyperlink ref="B41:B43" location="都市計畫地區種類!A1" display="臺東縣金峰鄉都市計畫地區種類" xr:uid="{00000000-0004-0000-0000-000020000000}"/>
    <hyperlink ref="B29:B31" location="環境保護預算概況!A1" display="臺東縣峰鄉環境保護預算概況" xr:uid="{00000000-0004-0000-0000-000021000000}"/>
    <hyperlink ref="B32:B34" location="環境保護決算概況!A1" display="臺東縣峰鄉環境保護決算概況" xr:uid="{00000000-0004-0000-0000-000022000000}"/>
    <hyperlink ref="B92:B94" location="治山防災整體工程!A1" display="臺東縣金峰鄉治山防災整體治理工程" xr:uid="{00000000-0004-0000-0000-000023000000}"/>
    <hyperlink ref="B95:B97" location="天然災害水土保持設施損失情形!A1" display="臺東縣金峰鄉天然災害水土保持設施損失情形" xr:uid="{00000000-0004-0000-0000-000024000000}"/>
    <hyperlink ref="B56:B58" location="都市區域內現有已開闢道路長度及面積暨橋梁座數、自行車長度!A1" display="臺東縣金峰鄉都市區域內現有已開闢道路長度及面積暨橋梁座數、自行車長度" xr:uid="{00000000-0004-0000-0000-000025000000}"/>
    <hyperlink ref="B86:B88" location="漁業從業人數!A1" display="臺東縣金峰鄉漁業從業人數" xr:uid="{00000000-0004-0000-0000-00002A000000}"/>
    <hyperlink ref="B89:B91" location="漁戶數及漁戶人口數!A1" display="臺東縣金峰鄉漁戶數及漁戶人數" xr:uid="{00000000-0004-0000-0000-00002B000000}"/>
    <hyperlink ref="B104:B106" location="公共造產成果概況!A1" display="臺東縣金峰鄉公共造產成果概況" xr:uid="{00000000-0004-0000-0000-00002C000000}"/>
    <hyperlink ref="B80:B82" location="農耕土地面積背景說明!A1" display="臺東縣金峰鄉農耕土地面積" xr:uid="{00000000-0004-0000-0000-00002F000000}"/>
    <hyperlink ref="B119:B121" location="殯葬管理業務概況背景說明!A1" display="臺東縣金峰鄉殯葬管理業務概況" xr:uid="{00000000-0004-0000-0000-000031000000}"/>
    <hyperlink ref="B38:B40" location="實施都市計畫面積及人口!A1" display="臺東縣金峰鄉都市計畫面積及人口" xr:uid="{00000000-0004-0000-0000-000032000000}"/>
    <hyperlink ref="B98:B100" location="獨居老人人數及服務概況!A1" display="臺東縣金峰鄉獨居老人服務概況表" xr:uid="{00000000-0004-0000-0000-000033000000}"/>
    <hyperlink ref="B74:B76" location="'路邊停車-電動汽車專用停車位'!A1" display="臺東縣金峰鄉停車位概況-路邊電動汽車專用停車位" xr:uid="{76F0A461-F225-4568-9DA1-395D43A577D3}"/>
    <hyperlink ref="B77:B79" location="孕婦及育有六歲以下兒童者停車位!A1" display="臺東縣金峰鄉停車位概況-孕婦及育有六歲以下兒童停車位" xr:uid="{B4B8AEEF-9B89-4AAF-8C4D-5D5DE3EF279B}"/>
    <hyperlink ref="B23:B25" location="垃圾回收清除車輛數!A1" display="臺東縣金峰鄉垃圾回收清除車輛數" xr:uid="{6E0B0B9E-EA0D-4994-908B-65B3DC4BD804}"/>
    <hyperlink ref="B26:B28" location="'垃圾處理場(廠)數'!A1" display="臺東縣金峰鄉垃圾處理場(廠)數" xr:uid="{9BDBB8B6-F0E8-4122-B801-1F4DD8538EE5}"/>
    <hyperlink ref="B11:B13" location="公庫收支背景說明!A1" display="臺東縣金峰鄉公庫收支月報" xr:uid="{00000000-0004-0000-0000-00001B000000}"/>
    <hyperlink ref="B20:B22" location="環保人員概況背景說明!A1" display="臺東縣金峰鄉環保人員概況" xr:uid="{57FD180A-8C8C-469B-8E6B-1452743B2099}"/>
    <hyperlink ref="B71:B73" location="預告統計資料發布時間表!A1" display="臺東縣金峰鄉路外停車位-電動汽車充電專用停車位" xr:uid="{7FD1BB00-6BE1-4F2A-8417-BDF8BE54AE58}"/>
    <hyperlink ref="D13" location="'114年12月公庫收支'!A1" display="(114年12月)" xr:uid="{E97C3E82-91D4-4B39-BA75-583ACA081B0E}"/>
    <hyperlink ref="E13" location="'115年1月公庫收支'!A1" display="(115年1月)" xr:uid="{67F49617-BF08-4F68-A1DE-08AA2EA955BF}"/>
    <hyperlink ref="F13" location="'115年2月公庫收支'!A1" display="(115年2月)" xr:uid="{7F57F6F9-1867-432C-85E8-D6E156C0FB2A}"/>
    <hyperlink ref="G13" location="'115年3月公庫收支'!A1" display="(115年3月)" xr:uid="{EC212DA5-6EC9-4EAE-A646-127582F7599F}"/>
    <hyperlink ref="H13" location="'115年4月公庫收支'!A1" display="(115年4月)" xr:uid="{C6AE83B7-F2A6-4377-A335-BBC585ED84B8}"/>
    <hyperlink ref="D16" location="資源回收量!A1" display="(114年12月)" xr:uid="{2C7E84D5-93FB-479D-A194-91900CA0C36A}"/>
    <hyperlink ref="E16" location="'1月資源回收'!A1" display="(115年1月)" xr:uid="{894D9940-72D9-41EE-B121-526A0992D57D}"/>
    <hyperlink ref="F16" location="'2月資源回收'!A1" display="(115年2月)" xr:uid="{906F2EDA-9F64-4552-8504-9178846584F8}"/>
    <hyperlink ref="G16" location="'3月資源回收'!A1" display="(115年3月)" xr:uid="{37BBACE8-D6EC-4721-A7CF-7B9B1567161F}"/>
    <hyperlink ref="H16" location="'4月資源回收'!A1" display="(115年4月)" xr:uid="{0D04559F-19C0-48A7-8FAF-5B49C313C948}"/>
    <hyperlink ref="I16" location="'5月資源回收'!A1" display="(115年5月)" xr:uid="{1BA551BB-E1CC-42A6-B4F2-BF58AE46DFC4}"/>
    <hyperlink ref="D19" location="'114年12月垃圾清理'!A1" display="(114年12月)" xr:uid="{84AB1E9B-E1E5-4032-9BD0-AE1F18E2655B}"/>
    <hyperlink ref="E19" location="'1月資源回收'!A1" display="(115年1月)" xr:uid="{54744E4A-B59C-4FBA-BBE6-957EE84B08E7}"/>
    <hyperlink ref="F19" location="'2月垃圾清理'!A1" display="(115年2月)" xr:uid="{79788B9B-6568-44E6-9F90-EAD398420830}"/>
    <hyperlink ref="G19" location="'3月垃圾清理'!A1" display="(115年3月)" xr:uid="{5FA0FC44-B6E3-4D88-873A-DA0917D46246}"/>
    <hyperlink ref="H19" location="'4月垃圾清理'!A1" display="(115年4月)" xr:uid="{F0A9119F-239F-4AF0-9BC2-CBE6E742A6E1}"/>
    <hyperlink ref="I19" location="'5月垃圾清理'!A1" display="(115年5月)" xr:uid="{6DD354A1-40B7-478F-BDE6-B7A58EB2D6F1}"/>
    <hyperlink ref="D22" location="'114年7-12月環保人員概況3'!A1" display="(114年下半年度)" xr:uid="{315CB4F7-64D7-4429-B7B2-C8B51AECBEE5}"/>
    <hyperlink ref="E25" location="垃圾回收清除車軟數!A1" display="(114年下半年度)" xr:uid="{82172989-1A18-44EA-91DB-7B2CC8075B3D}"/>
    <hyperlink ref="E28" location="垃圾處理場數!A1" display="(114年下半年度)" xr:uid="{5E28227A-E83D-4C9F-86AF-EDA432C07530}"/>
    <hyperlink ref="F31" location="環保預算!A1" display="(115年度)" xr:uid="{47AD2B59-6DA3-4EB1-B011-047EE9B7C0B9}"/>
    <hyperlink ref="H34" location="環保決算!A1" display="(114年度)" xr:uid="{765340B5-BED0-408F-9CCB-DC473CAF5FF0}"/>
    <hyperlink ref="E37" location="'114年都市計畫區域內公共工程實施數量'!A1" display="114年度" xr:uid="{6EEC3F84-B800-4621-B16E-58F0150AA861}"/>
    <hyperlink ref="E49" location="'114都市計畫公共設施用地已取得面積'!A1" display="114年度" xr:uid="{38299C62-17EA-499E-B9A7-6ABEA5725C42}"/>
    <hyperlink ref="E46" location="'114年都市計畫公共設施用地計畫面積'!A1" display="114年度" xr:uid="{B5AA6157-2075-44C8-AF9A-106EC0C8491C}"/>
    <hyperlink ref="E58" location="'114年道路長度及面積暨橋梁座數、自行車道長度'!A1" display="114年度" xr:uid="{8581A8F5-12A8-410F-9D51-684967B1D742}"/>
    <hyperlink ref="E40" location="都市計畫地區面積及人口!A1" display="114年度" xr:uid="{5C1F6F12-559F-425B-B7FE-86C2B5422E90}"/>
    <hyperlink ref="E43" location="'114年都市計畫地區種類'!A1" display="114年度" xr:uid="{A3F21B42-9F57-46B7-97CB-2059FA26CBF1}"/>
    <hyperlink ref="E52" location="'114年都市計畫土地使用分區面積'!A1" display="114年度" xr:uid="{0AFEBC07-AADB-4447-97AF-2E68D0CD0E42}"/>
    <hyperlink ref="E55" location="'114年都市計畫公共設施用地已闢建面積'!A1" display="114年度" xr:uid="{86D9C6B6-5980-42FA-AA79-D3D981AF9A80}"/>
    <hyperlink ref="D61" location="'114年第4季路外停車位概況'!A1" display="(114年第一季)" xr:uid="{1A42F4D2-E764-4BF9-97F4-57AFE12DDCD5}"/>
    <hyperlink ref="G61" location="'115年第1季路外停車位概況 '!A1" display="(115年第一季)" xr:uid="{CD94B7E7-5D4E-40E5-966D-4CDB4A377B65}"/>
    <hyperlink ref="D64" location="'114年第4季路邊停車位概況'!A1" display="(114年第一季)" xr:uid="{4756117A-2D84-4751-81FC-F82129E9DB40}"/>
    <hyperlink ref="G64" location="'115年第1季路邊停車位概況 '!A1" display="(115年第一季)" xr:uid="{22A6A170-0A7A-4A41-B8B2-7EAE127111EA}"/>
    <hyperlink ref="D67" location="'114年第4季身心障礙者專用停車位'!A1" display="(114年第一季)" xr:uid="{DE51CF28-9242-4906-AA59-42657407F5F4}"/>
    <hyperlink ref="G67" location="'115年第1季身心障礙者專用停車位'!A1" display="(115年第一季)" xr:uid="{C4A3A43C-D727-46FF-89F2-DBA1DD1BC3E5}"/>
    <hyperlink ref="D70" location="'114年第4季路邊身心障礙者專用停車位'!A1" display="(114年第一季)" xr:uid="{7EA925CC-5EA9-4395-BB65-91A9DCC2B172}"/>
    <hyperlink ref="G70" location="'115年第1季路邊身心障礙者專用停車位'!A1" display="(115年第一季)" xr:uid="{75D799CA-CF32-48BF-8206-128B9BB25FE6}"/>
    <hyperlink ref="D73" location="'114年12月路外停車位概況－電動汽車充電專用停車位'!A1" display="(114年第一季)" xr:uid="{D2F173A9-C8DC-47D0-A87A-28A471B23C0A}"/>
    <hyperlink ref="G73" location="'115年1月路外停車位概況－電動汽車充電專用停車位 (2)'!A1" display="(115年第一季)" xr:uid="{8A82EDC4-259A-4678-A8F7-A04D6085D32D}"/>
    <hyperlink ref="D76" location="'114年第4季路邊停車位概況－電動汽車充電專用停車位'!A1" display="(114年第一季)" xr:uid="{164D39EB-3507-4B46-BD62-FE1D65ADF83C}"/>
    <hyperlink ref="G76" location="'115年第1季路邊停車位概況－電動汽車充電專用停車位'!A1" display="(115年第一季)" xr:uid="{983BEB36-B0B2-4E4A-975B-77B87C99DF46}"/>
    <hyperlink ref="D79" location="'114年第4季孕婦及育有六歲以下兒童者停車位概況'!A1" display="(114年第一季)" xr:uid="{E881D66F-6A86-42AB-9133-058946B66538}"/>
    <hyperlink ref="G79" location="'115年第1季孕婦及育有六歲以下兒童者停車位概況 '!A1" display="(115年第一季)" xr:uid="{88B01DB7-B347-439A-8E51-C93A6958F4BF}"/>
    <hyperlink ref="F109" location="公墓設施概況!A1" display="114年度" xr:uid="{EB6BFCC6-1A31-4796-A104-23D2E6135FB9}"/>
    <hyperlink ref="F112" location="'骨灰(骸)存放設施概況'!A1" display="114年度" xr:uid="{51B27694-3960-45CB-ADF8-268839E29E01}"/>
    <hyperlink ref="F121" location="殯葬管理業務概況!A1" display="114年度" xr:uid="{D718AF9D-F0EB-4EA8-9568-AE677475BA9C}"/>
    <hyperlink ref="F118" location="殯儀館設施概況!A1" display="114年度" xr:uid="{63F9AD87-7F4A-466B-B7E3-F89242F24EC9}"/>
    <hyperlink ref="H115" location="火化場設施概況!A1" display="114年度" xr:uid="{DEF71623-0A36-44C2-8A03-564D882A653B}"/>
    <hyperlink ref="F91" location="'114年漁戶數及漁戶人口數'!A1" display="114年度" xr:uid="{AE7E10C2-AD67-491A-8B62-165CDD4C3B12}"/>
    <hyperlink ref="F88" location="'漁業從業人數 '!A1" display="114年度" xr:uid="{7FF1B9DB-26E6-41A0-89B8-D8ACCD1F214D}"/>
    <hyperlink ref="F136" location="辦理調解業務概況!A1" display="114年度" xr:uid="{D2472DA4-446B-4F4F-8B1D-4CB8BAD34FB2}"/>
    <hyperlink ref="F139" location="'114年調解委員會組織概況'!A1" display="114年度" xr:uid="{85897C93-A897-4EA4-AECB-6B7049EA109C}"/>
    <hyperlink ref="F142" location="辦理調解方式概況!A1" display="114年度" xr:uid="{97189D38-F88B-404E-B4A9-BCD1E39C93FB}"/>
    <hyperlink ref="D94" location="治山防災!A1" display="114年度" xr:uid="{25CF4B23-4B4B-4040-96A9-18615D229E9A}"/>
    <hyperlink ref="E97" location="天然災害!A1" display="114年度" xr:uid="{7255F473-8518-42B4-954D-5996B0D2687F}"/>
    <hyperlink ref="D85" location="農路改善!A1" display="114年度" xr:uid="{08C6247B-3406-4817-A62B-76235B1CF240}"/>
    <hyperlink ref="G124" location="宗教財團法人概況!A1" display="114年度" xr:uid="{15FF9C26-24D1-4542-B7BB-DF60F3E8065F}"/>
    <hyperlink ref="G127" location="寺廟登記概況表!A1" display="114年度" xr:uid="{0D3A4A6C-02C0-4C34-AE26-442BA5FE734F}"/>
    <hyperlink ref="G130" location="'教會（堂）概況表'!A1" display="114年度" xr:uid="{2A192BED-EB1F-4F9C-A580-A63264A86C3F}"/>
    <hyperlink ref="G133" location="興辦公益慈善及社會教化事業概況表!A1" display="114年度" xr:uid="{1796FED6-2959-4BE3-B3B4-E4E403FC1E75}"/>
    <hyperlink ref="G82" location="' 農耕土地面 積'!A1" display="114年度" xr:uid="{2A10290F-7D67-45DD-9CF7-FC47467CF735}"/>
    <hyperlink ref="E100" location="獨居老人114年第4季!A1" display="114年第四季" xr:uid="{7CC2FFCA-6170-404E-A45E-B5E0031523FF}"/>
    <hyperlink ref="H100" location="獨居老人115年第1季!A1" display="115年第一季" xr:uid="{86938853-5FD6-4239-BAF4-1F21B2FBC503}"/>
    <hyperlink ref="F103" location="推行社區發展工作概況!A1" display="114年度" xr:uid="{06269989-1FDF-4378-ACF1-97CF884813F1}"/>
    <hyperlink ref="G106" location="公共造產成果概況表!A1" display="114年度" xr:uid="{7BE109C2-A9F8-4309-B2C2-2BFE16AE0DE3}"/>
    <hyperlink ref="I13" location="'115年5月公庫收支'!A1" display="(115年5月)" xr:uid="{54305E6A-A5BF-4BEC-B5FB-60719D9FC4D0}"/>
  </hyperlinks>
  <pageMargins left="0.39370078740157483" right="0.23622047244094491" top="0.19685039370078741" bottom="0.19685039370078741" header="0.31496062992125984" footer="0.31496062992125984"/>
  <pageSetup paperSize="9" scale="76" fitToHeight="0" orientation="landscape" r:id="rId1"/>
  <rowBreaks count="4" manualBreakCount="4">
    <brk id="34" max="16383" man="1"/>
    <brk id="58" max="16383" man="1"/>
    <brk id="82" max="16383" man="1"/>
    <brk id="11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workbookViewId="0">
      <selection activeCell="B1" sqref="B1"/>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9.5">
      <c r="A1" s="22" t="s">
        <v>275</v>
      </c>
      <c r="B1" s="23" t="s">
        <v>105</v>
      </c>
    </row>
    <row r="2" spans="1:2" ht="19.5">
      <c r="A2" s="24" t="s">
        <v>213</v>
      </c>
    </row>
    <row r="3" spans="1:2" ht="19.5">
      <c r="A3" s="24" t="s">
        <v>276</v>
      </c>
    </row>
    <row r="4" spans="1:2" ht="19.5">
      <c r="A4" s="25" t="s">
        <v>3</v>
      </c>
    </row>
    <row r="5" spans="1:2" ht="19.5">
      <c r="A5" s="26" t="s">
        <v>4</v>
      </c>
    </row>
    <row r="6" spans="1:2" ht="19.5">
      <c r="A6" s="26" t="s">
        <v>214</v>
      </c>
    </row>
    <row r="7" spans="1:2" ht="19.5">
      <c r="A7" s="26" t="s">
        <v>215</v>
      </c>
    </row>
    <row r="8" spans="1:2" ht="19.5">
      <c r="A8" s="26" t="s">
        <v>7</v>
      </c>
    </row>
    <row r="9" spans="1:2" ht="19.5">
      <c r="A9" s="26" t="s">
        <v>8</v>
      </c>
    </row>
    <row r="10" spans="1:2" ht="19.5">
      <c r="A10" s="25" t="s">
        <v>9</v>
      </c>
    </row>
    <row r="11" spans="1:2" ht="19.5">
      <c r="A11" s="26" t="s">
        <v>505</v>
      </c>
    </row>
    <row r="12" spans="1:2" ht="97.5">
      <c r="A12" s="27" t="s">
        <v>718</v>
      </c>
    </row>
    <row r="13" spans="1:2" ht="19.5">
      <c r="A13" s="25" t="s">
        <v>11</v>
      </c>
    </row>
    <row r="14" spans="1:2" ht="19.5">
      <c r="A14" s="58" t="s">
        <v>340</v>
      </c>
    </row>
    <row r="15" spans="1:2" ht="19.5">
      <c r="A15" s="59" t="s">
        <v>341</v>
      </c>
    </row>
    <row r="16" spans="1:2" ht="19.5">
      <c r="A16" s="58" t="s">
        <v>14</v>
      </c>
    </row>
    <row r="17" spans="1:1" ht="351">
      <c r="A17" s="59" t="s">
        <v>649</v>
      </c>
    </row>
    <row r="18" spans="1:1" ht="19.5">
      <c r="A18" s="58" t="s">
        <v>342</v>
      </c>
    </row>
    <row r="19" spans="1:1" ht="39">
      <c r="A19" s="59" t="s">
        <v>650</v>
      </c>
    </row>
    <row r="20" spans="1:1" ht="19.5">
      <c r="A20" s="58" t="s">
        <v>343</v>
      </c>
    </row>
    <row r="21" spans="1:1" ht="19.5">
      <c r="A21" s="58" t="s">
        <v>651</v>
      </c>
    </row>
    <row r="22" spans="1:1" ht="19.5">
      <c r="A22" s="58" t="s">
        <v>21</v>
      </c>
    </row>
    <row r="23" spans="1:1" ht="19.5">
      <c r="A23" s="60" t="s">
        <v>22</v>
      </c>
    </row>
    <row r="24" spans="1:1" ht="39">
      <c r="A24" s="59" t="s">
        <v>652</v>
      </c>
    </row>
    <row r="25" spans="1:1" ht="39">
      <c r="A25" s="59" t="s">
        <v>112</v>
      </c>
    </row>
    <row r="26" spans="1:1" ht="19.5">
      <c r="A26" s="60" t="s">
        <v>23</v>
      </c>
    </row>
    <row r="27" spans="1:1" ht="19.5">
      <c r="A27" s="59" t="s">
        <v>344</v>
      </c>
    </row>
    <row r="28" spans="1:1" ht="58.5">
      <c r="A28" s="59" t="s">
        <v>114</v>
      </c>
    </row>
    <row r="29" spans="1:1" ht="39">
      <c r="A29" s="61" t="s">
        <v>115</v>
      </c>
    </row>
    <row r="30" spans="1:1" ht="20.25" thickBot="1">
      <c r="A30" s="62" t="s">
        <v>27</v>
      </c>
    </row>
  </sheetData>
  <phoneticPr fontId="3" type="noConversion"/>
  <hyperlinks>
    <hyperlink ref="B1" location="預告統計資料發布時間表!A1" display="回發布時間表" xr:uid="{00000000-0004-0000-07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F1E95-A541-4110-804D-EEF631DA6DB7}">
  <sheetPr>
    <pageSetUpPr fitToPage="1"/>
  </sheetPr>
  <dimension ref="A1:Q36"/>
  <sheetViews>
    <sheetView workbookViewId="0"/>
  </sheetViews>
  <sheetFormatPr defaultRowHeight="15.75"/>
  <cols>
    <col min="1" max="1" width="10.25" style="886" customWidth="1"/>
    <col min="2" max="5" width="7.875" style="886" customWidth="1"/>
    <col min="6" max="6" width="7.75" style="886" customWidth="1"/>
    <col min="7" max="16" width="7.875" style="886" customWidth="1"/>
    <col min="17" max="256" width="9" style="886"/>
    <col min="257" max="257" width="10.25" style="886" customWidth="1"/>
    <col min="258" max="261" width="7.875" style="886" customWidth="1"/>
    <col min="262" max="262" width="7.75" style="886" customWidth="1"/>
    <col min="263" max="272" width="7.875" style="886" customWidth="1"/>
    <col min="273" max="512" width="9" style="886"/>
    <col min="513" max="513" width="10.25" style="886" customWidth="1"/>
    <col min="514" max="517" width="7.875" style="886" customWidth="1"/>
    <col min="518" max="518" width="7.75" style="886" customWidth="1"/>
    <col min="519" max="528" width="7.875" style="886" customWidth="1"/>
    <col min="529" max="768" width="9" style="886"/>
    <col min="769" max="769" width="10.25" style="886" customWidth="1"/>
    <col min="770" max="773" width="7.875" style="886" customWidth="1"/>
    <col min="774" max="774" width="7.75" style="886" customWidth="1"/>
    <col min="775" max="784" width="7.875" style="886" customWidth="1"/>
    <col min="785" max="1024" width="9" style="886"/>
    <col min="1025" max="1025" width="10.25" style="886" customWidth="1"/>
    <col min="1026" max="1029" width="7.875" style="886" customWidth="1"/>
    <col min="1030" max="1030" width="7.75" style="886" customWidth="1"/>
    <col min="1031" max="1040" width="7.875" style="886" customWidth="1"/>
    <col min="1041" max="1280" width="9" style="886"/>
    <col min="1281" max="1281" width="10.25" style="886" customWidth="1"/>
    <col min="1282" max="1285" width="7.875" style="886" customWidth="1"/>
    <col min="1286" max="1286" width="7.75" style="886" customWidth="1"/>
    <col min="1287" max="1296" width="7.875" style="886" customWidth="1"/>
    <col min="1297" max="1536" width="9" style="886"/>
    <col min="1537" max="1537" width="10.25" style="886" customWidth="1"/>
    <col min="1538" max="1541" width="7.875" style="886" customWidth="1"/>
    <col min="1542" max="1542" width="7.75" style="886" customWidth="1"/>
    <col min="1543" max="1552" width="7.875" style="886" customWidth="1"/>
    <col min="1553" max="1792" width="9" style="886"/>
    <col min="1793" max="1793" width="10.25" style="886" customWidth="1"/>
    <col min="1794" max="1797" width="7.875" style="886" customWidth="1"/>
    <col min="1798" max="1798" width="7.75" style="886" customWidth="1"/>
    <col min="1799" max="1808" width="7.875" style="886" customWidth="1"/>
    <col min="1809" max="2048" width="9" style="886"/>
    <col min="2049" max="2049" width="10.25" style="886" customWidth="1"/>
    <col min="2050" max="2053" width="7.875" style="886" customWidth="1"/>
    <col min="2054" max="2054" width="7.75" style="886" customWidth="1"/>
    <col min="2055" max="2064" width="7.875" style="886" customWidth="1"/>
    <col min="2065" max="2304" width="9" style="886"/>
    <col min="2305" max="2305" width="10.25" style="886" customWidth="1"/>
    <col min="2306" max="2309" width="7.875" style="886" customWidth="1"/>
    <col min="2310" max="2310" width="7.75" style="886" customWidth="1"/>
    <col min="2311" max="2320" width="7.875" style="886" customWidth="1"/>
    <col min="2321" max="2560" width="9" style="886"/>
    <col min="2561" max="2561" width="10.25" style="886" customWidth="1"/>
    <col min="2562" max="2565" width="7.875" style="886" customWidth="1"/>
    <col min="2566" max="2566" width="7.75" style="886" customWidth="1"/>
    <col min="2567" max="2576" width="7.875" style="886" customWidth="1"/>
    <col min="2577" max="2816" width="9" style="886"/>
    <col min="2817" max="2817" width="10.25" style="886" customWidth="1"/>
    <col min="2818" max="2821" width="7.875" style="886" customWidth="1"/>
    <col min="2822" max="2822" width="7.75" style="886" customWidth="1"/>
    <col min="2823" max="2832" width="7.875" style="886" customWidth="1"/>
    <col min="2833" max="3072" width="9" style="886"/>
    <col min="3073" max="3073" width="10.25" style="886" customWidth="1"/>
    <col min="3074" max="3077" width="7.875" style="886" customWidth="1"/>
    <col min="3078" max="3078" width="7.75" style="886" customWidth="1"/>
    <col min="3079" max="3088" width="7.875" style="886" customWidth="1"/>
    <col min="3089" max="3328" width="9" style="886"/>
    <col min="3329" max="3329" width="10.25" style="886" customWidth="1"/>
    <col min="3330" max="3333" width="7.875" style="886" customWidth="1"/>
    <col min="3334" max="3334" width="7.75" style="886" customWidth="1"/>
    <col min="3335" max="3344" width="7.875" style="886" customWidth="1"/>
    <col min="3345" max="3584" width="9" style="886"/>
    <col min="3585" max="3585" width="10.25" style="886" customWidth="1"/>
    <col min="3586" max="3589" width="7.875" style="886" customWidth="1"/>
    <col min="3590" max="3590" width="7.75" style="886" customWidth="1"/>
    <col min="3591" max="3600" width="7.875" style="886" customWidth="1"/>
    <col min="3601" max="3840" width="9" style="886"/>
    <col min="3841" max="3841" width="10.25" style="886" customWidth="1"/>
    <col min="3842" max="3845" width="7.875" style="886" customWidth="1"/>
    <col min="3846" max="3846" width="7.75" style="886" customWidth="1"/>
    <col min="3847" max="3856" width="7.875" style="886" customWidth="1"/>
    <col min="3857" max="4096" width="9" style="886"/>
    <col min="4097" max="4097" width="10.25" style="886" customWidth="1"/>
    <col min="4098" max="4101" width="7.875" style="886" customWidth="1"/>
    <col min="4102" max="4102" width="7.75" style="886" customWidth="1"/>
    <col min="4103" max="4112" width="7.875" style="886" customWidth="1"/>
    <col min="4113" max="4352" width="9" style="886"/>
    <col min="4353" max="4353" width="10.25" style="886" customWidth="1"/>
    <col min="4354" max="4357" width="7.875" style="886" customWidth="1"/>
    <col min="4358" max="4358" width="7.75" style="886" customWidth="1"/>
    <col min="4359" max="4368" width="7.875" style="886" customWidth="1"/>
    <col min="4369" max="4608" width="9" style="886"/>
    <col min="4609" max="4609" width="10.25" style="886" customWidth="1"/>
    <col min="4610" max="4613" width="7.875" style="886" customWidth="1"/>
    <col min="4614" max="4614" width="7.75" style="886" customWidth="1"/>
    <col min="4615" max="4624" width="7.875" style="886" customWidth="1"/>
    <col min="4625" max="4864" width="9" style="886"/>
    <col min="4865" max="4865" width="10.25" style="886" customWidth="1"/>
    <col min="4866" max="4869" width="7.875" style="886" customWidth="1"/>
    <col min="4870" max="4870" width="7.75" style="886" customWidth="1"/>
    <col min="4871" max="4880" width="7.875" style="886" customWidth="1"/>
    <col min="4881" max="5120" width="9" style="886"/>
    <col min="5121" max="5121" width="10.25" style="886" customWidth="1"/>
    <col min="5122" max="5125" width="7.875" style="886" customWidth="1"/>
    <col min="5126" max="5126" width="7.75" style="886" customWidth="1"/>
    <col min="5127" max="5136" width="7.875" style="886" customWidth="1"/>
    <col min="5137" max="5376" width="9" style="886"/>
    <col min="5377" max="5377" width="10.25" style="886" customWidth="1"/>
    <col min="5378" max="5381" width="7.875" style="886" customWidth="1"/>
    <col min="5382" max="5382" width="7.75" style="886" customWidth="1"/>
    <col min="5383" max="5392" width="7.875" style="886" customWidth="1"/>
    <col min="5393" max="5632" width="9" style="886"/>
    <col min="5633" max="5633" width="10.25" style="886" customWidth="1"/>
    <col min="5634" max="5637" width="7.875" style="886" customWidth="1"/>
    <col min="5638" max="5638" width="7.75" style="886" customWidth="1"/>
    <col min="5639" max="5648" width="7.875" style="886" customWidth="1"/>
    <col min="5649" max="5888" width="9" style="886"/>
    <col min="5889" max="5889" width="10.25" style="886" customWidth="1"/>
    <col min="5890" max="5893" width="7.875" style="886" customWidth="1"/>
    <col min="5894" max="5894" width="7.75" style="886" customWidth="1"/>
    <col min="5895" max="5904" width="7.875" style="886" customWidth="1"/>
    <col min="5905" max="6144" width="9" style="886"/>
    <col min="6145" max="6145" width="10.25" style="886" customWidth="1"/>
    <col min="6146" max="6149" width="7.875" style="886" customWidth="1"/>
    <col min="6150" max="6150" width="7.75" style="886" customWidth="1"/>
    <col min="6151" max="6160" width="7.875" style="886" customWidth="1"/>
    <col min="6161" max="6400" width="9" style="886"/>
    <col min="6401" max="6401" width="10.25" style="886" customWidth="1"/>
    <col min="6402" max="6405" width="7.875" style="886" customWidth="1"/>
    <col min="6406" max="6406" width="7.75" style="886" customWidth="1"/>
    <col min="6407" max="6416" width="7.875" style="886" customWidth="1"/>
    <col min="6417" max="6656" width="9" style="886"/>
    <col min="6657" max="6657" width="10.25" style="886" customWidth="1"/>
    <col min="6658" max="6661" width="7.875" style="886" customWidth="1"/>
    <col min="6662" max="6662" width="7.75" style="886" customWidth="1"/>
    <col min="6663" max="6672" width="7.875" style="886" customWidth="1"/>
    <col min="6673" max="6912" width="9" style="886"/>
    <col min="6913" max="6913" width="10.25" style="886" customWidth="1"/>
    <col min="6914" max="6917" width="7.875" style="886" customWidth="1"/>
    <col min="6918" max="6918" width="7.75" style="886" customWidth="1"/>
    <col min="6919" max="6928" width="7.875" style="886" customWidth="1"/>
    <col min="6929" max="7168" width="9" style="886"/>
    <col min="7169" max="7169" width="10.25" style="886" customWidth="1"/>
    <col min="7170" max="7173" width="7.875" style="886" customWidth="1"/>
    <col min="7174" max="7174" width="7.75" style="886" customWidth="1"/>
    <col min="7175" max="7184" width="7.875" style="886" customWidth="1"/>
    <col min="7185" max="7424" width="9" style="886"/>
    <col min="7425" max="7425" width="10.25" style="886" customWidth="1"/>
    <col min="7426" max="7429" width="7.875" style="886" customWidth="1"/>
    <col min="7430" max="7430" width="7.75" style="886" customWidth="1"/>
    <col min="7431" max="7440" width="7.875" style="886" customWidth="1"/>
    <col min="7441" max="7680" width="9" style="886"/>
    <col min="7681" max="7681" width="10.25" style="886" customWidth="1"/>
    <col min="7682" max="7685" width="7.875" style="886" customWidth="1"/>
    <col min="7686" max="7686" width="7.75" style="886" customWidth="1"/>
    <col min="7687" max="7696" width="7.875" style="886" customWidth="1"/>
    <col min="7697" max="7936" width="9" style="886"/>
    <col min="7937" max="7937" width="10.25" style="886" customWidth="1"/>
    <col min="7938" max="7941" width="7.875" style="886" customWidth="1"/>
    <col min="7942" max="7942" width="7.75" style="886" customWidth="1"/>
    <col min="7943" max="7952" width="7.875" style="886" customWidth="1"/>
    <col min="7953" max="8192" width="9" style="886"/>
    <col min="8193" max="8193" width="10.25" style="886" customWidth="1"/>
    <col min="8194" max="8197" width="7.875" style="886" customWidth="1"/>
    <col min="8198" max="8198" width="7.75" style="886" customWidth="1"/>
    <col min="8199" max="8208" width="7.875" style="886" customWidth="1"/>
    <col min="8209" max="8448" width="9" style="886"/>
    <col min="8449" max="8449" width="10.25" style="886" customWidth="1"/>
    <col min="8450" max="8453" width="7.875" style="886" customWidth="1"/>
    <col min="8454" max="8454" width="7.75" style="886" customWidth="1"/>
    <col min="8455" max="8464" width="7.875" style="886" customWidth="1"/>
    <col min="8465" max="8704" width="9" style="886"/>
    <col min="8705" max="8705" width="10.25" style="886" customWidth="1"/>
    <col min="8706" max="8709" width="7.875" style="886" customWidth="1"/>
    <col min="8710" max="8710" width="7.75" style="886" customWidth="1"/>
    <col min="8711" max="8720" width="7.875" style="886" customWidth="1"/>
    <col min="8721" max="8960" width="9" style="886"/>
    <col min="8961" max="8961" width="10.25" style="886" customWidth="1"/>
    <col min="8962" max="8965" width="7.875" style="886" customWidth="1"/>
    <col min="8966" max="8966" width="7.75" style="886" customWidth="1"/>
    <col min="8967" max="8976" width="7.875" style="886" customWidth="1"/>
    <col min="8977" max="9216" width="9" style="886"/>
    <col min="9217" max="9217" width="10.25" style="886" customWidth="1"/>
    <col min="9218" max="9221" width="7.875" style="886" customWidth="1"/>
    <col min="9222" max="9222" width="7.75" style="886" customWidth="1"/>
    <col min="9223" max="9232" width="7.875" style="886" customWidth="1"/>
    <col min="9233" max="9472" width="9" style="886"/>
    <col min="9473" max="9473" width="10.25" style="886" customWidth="1"/>
    <col min="9474" max="9477" width="7.875" style="886" customWidth="1"/>
    <col min="9478" max="9478" width="7.75" style="886" customWidth="1"/>
    <col min="9479" max="9488" width="7.875" style="886" customWidth="1"/>
    <col min="9489" max="9728" width="9" style="886"/>
    <col min="9729" max="9729" width="10.25" style="886" customWidth="1"/>
    <col min="9730" max="9733" width="7.875" style="886" customWidth="1"/>
    <col min="9734" max="9734" width="7.75" style="886" customWidth="1"/>
    <col min="9735" max="9744" width="7.875" style="886" customWidth="1"/>
    <col min="9745" max="9984" width="9" style="886"/>
    <col min="9985" max="9985" width="10.25" style="886" customWidth="1"/>
    <col min="9986" max="9989" width="7.875" style="886" customWidth="1"/>
    <col min="9990" max="9990" width="7.75" style="886" customWidth="1"/>
    <col min="9991" max="10000" width="7.875" style="886" customWidth="1"/>
    <col min="10001" max="10240" width="9" style="886"/>
    <col min="10241" max="10241" width="10.25" style="886" customWidth="1"/>
    <col min="10242" max="10245" width="7.875" style="886" customWidth="1"/>
    <col min="10246" max="10246" width="7.75" style="886" customWidth="1"/>
    <col min="10247" max="10256" width="7.875" style="886" customWidth="1"/>
    <col min="10257" max="10496" width="9" style="886"/>
    <col min="10497" max="10497" width="10.25" style="886" customWidth="1"/>
    <col min="10498" max="10501" width="7.875" style="886" customWidth="1"/>
    <col min="10502" max="10502" width="7.75" style="886" customWidth="1"/>
    <col min="10503" max="10512" width="7.875" style="886" customWidth="1"/>
    <col min="10513" max="10752" width="9" style="886"/>
    <col min="10753" max="10753" width="10.25" style="886" customWidth="1"/>
    <col min="10754" max="10757" width="7.875" style="886" customWidth="1"/>
    <col min="10758" max="10758" width="7.75" style="886" customWidth="1"/>
    <col min="10759" max="10768" width="7.875" style="886" customWidth="1"/>
    <col min="10769" max="11008" width="9" style="886"/>
    <col min="11009" max="11009" width="10.25" style="886" customWidth="1"/>
    <col min="11010" max="11013" width="7.875" style="886" customWidth="1"/>
    <col min="11014" max="11014" width="7.75" style="886" customWidth="1"/>
    <col min="11015" max="11024" width="7.875" style="886" customWidth="1"/>
    <col min="11025" max="11264" width="9" style="886"/>
    <col min="11265" max="11265" width="10.25" style="886" customWidth="1"/>
    <col min="11266" max="11269" width="7.875" style="886" customWidth="1"/>
    <col min="11270" max="11270" width="7.75" style="886" customWidth="1"/>
    <col min="11271" max="11280" width="7.875" style="886" customWidth="1"/>
    <col min="11281" max="11520" width="9" style="886"/>
    <col min="11521" max="11521" width="10.25" style="886" customWidth="1"/>
    <col min="11522" max="11525" width="7.875" style="886" customWidth="1"/>
    <col min="11526" max="11526" width="7.75" style="886" customWidth="1"/>
    <col min="11527" max="11536" width="7.875" style="886" customWidth="1"/>
    <col min="11537" max="11776" width="9" style="886"/>
    <col min="11777" max="11777" width="10.25" style="886" customWidth="1"/>
    <col min="11778" max="11781" width="7.875" style="886" customWidth="1"/>
    <col min="11782" max="11782" width="7.75" style="886" customWidth="1"/>
    <col min="11783" max="11792" width="7.875" style="886" customWidth="1"/>
    <col min="11793" max="12032" width="9" style="886"/>
    <col min="12033" max="12033" width="10.25" style="886" customWidth="1"/>
    <col min="12034" max="12037" width="7.875" style="886" customWidth="1"/>
    <col min="12038" max="12038" width="7.75" style="886" customWidth="1"/>
    <col min="12039" max="12048" width="7.875" style="886" customWidth="1"/>
    <col min="12049" max="12288" width="9" style="886"/>
    <col min="12289" max="12289" width="10.25" style="886" customWidth="1"/>
    <col min="12290" max="12293" width="7.875" style="886" customWidth="1"/>
    <col min="12294" max="12294" width="7.75" style="886" customWidth="1"/>
    <col min="12295" max="12304" width="7.875" style="886" customWidth="1"/>
    <col min="12305" max="12544" width="9" style="886"/>
    <col min="12545" max="12545" width="10.25" style="886" customWidth="1"/>
    <col min="12546" max="12549" width="7.875" style="886" customWidth="1"/>
    <col min="12550" max="12550" width="7.75" style="886" customWidth="1"/>
    <col min="12551" max="12560" width="7.875" style="886" customWidth="1"/>
    <col min="12561" max="12800" width="9" style="886"/>
    <col min="12801" max="12801" width="10.25" style="886" customWidth="1"/>
    <col min="12802" max="12805" width="7.875" style="886" customWidth="1"/>
    <col min="12806" max="12806" width="7.75" style="886" customWidth="1"/>
    <col min="12807" max="12816" width="7.875" style="886" customWidth="1"/>
    <col min="12817" max="13056" width="9" style="886"/>
    <col min="13057" max="13057" width="10.25" style="886" customWidth="1"/>
    <col min="13058" max="13061" width="7.875" style="886" customWidth="1"/>
    <col min="13062" max="13062" width="7.75" style="886" customWidth="1"/>
    <col min="13063" max="13072" width="7.875" style="886" customWidth="1"/>
    <col min="13073" max="13312" width="9" style="886"/>
    <col min="13313" max="13313" width="10.25" style="886" customWidth="1"/>
    <col min="13314" max="13317" width="7.875" style="886" customWidth="1"/>
    <col min="13318" max="13318" width="7.75" style="886" customWidth="1"/>
    <col min="13319" max="13328" width="7.875" style="886" customWidth="1"/>
    <col min="13329" max="13568" width="9" style="886"/>
    <col min="13569" max="13569" width="10.25" style="886" customWidth="1"/>
    <col min="13570" max="13573" width="7.875" style="886" customWidth="1"/>
    <col min="13574" max="13574" width="7.75" style="886" customWidth="1"/>
    <col min="13575" max="13584" width="7.875" style="886" customWidth="1"/>
    <col min="13585" max="13824" width="9" style="886"/>
    <col min="13825" max="13825" width="10.25" style="886" customWidth="1"/>
    <col min="13826" max="13829" width="7.875" style="886" customWidth="1"/>
    <col min="13830" max="13830" width="7.75" style="886" customWidth="1"/>
    <col min="13831" max="13840" width="7.875" style="886" customWidth="1"/>
    <col min="13841" max="14080" width="9" style="886"/>
    <col min="14081" max="14081" width="10.25" style="886" customWidth="1"/>
    <col min="14082" max="14085" width="7.875" style="886" customWidth="1"/>
    <col min="14086" max="14086" width="7.75" style="886" customWidth="1"/>
    <col min="14087" max="14096" width="7.875" style="886" customWidth="1"/>
    <col min="14097" max="14336" width="9" style="886"/>
    <col min="14337" max="14337" width="10.25" style="886" customWidth="1"/>
    <col min="14338" max="14341" width="7.875" style="886" customWidth="1"/>
    <col min="14342" max="14342" width="7.75" style="886" customWidth="1"/>
    <col min="14343" max="14352" width="7.875" style="886" customWidth="1"/>
    <col min="14353" max="14592" width="9" style="886"/>
    <col min="14593" max="14593" width="10.25" style="886" customWidth="1"/>
    <col min="14594" max="14597" width="7.875" style="886" customWidth="1"/>
    <col min="14598" max="14598" width="7.75" style="886" customWidth="1"/>
    <col min="14599" max="14608" width="7.875" style="886" customWidth="1"/>
    <col min="14609" max="14848" width="9" style="886"/>
    <col min="14849" max="14849" width="10.25" style="886" customWidth="1"/>
    <col min="14850" max="14853" width="7.875" style="886" customWidth="1"/>
    <col min="14854" max="14854" width="7.75" style="886" customWidth="1"/>
    <col min="14855" max="14864" width="7.875" style="886" customWidth="1"/>
    <col min="14865" max="15104" width="9" style="886"/>
    <col min="15105" max="15105" width="10.25" style="886" customWidth="1"/>
    <col min="15106" max="15109" width="7.875" style="886" customWidth="1"/>
    <col min="15110" max="15110" width="7.75" style="886" customWidth="1"/>
    <col min="15111" max="15120" width="7.875" style="886" customWidth="1"/>
    <col min="15121" max="15360" width="9" style="886"/>
    <col min="15361" max="15361" width="10.25" style="886" customWidth="1"/>
    <col min="15362" max="15365" width="7.875" style="886" customWidth="1"/>
    <col min="15366" max="15366" width="7.75" style="886" customWidth="1"/>
    <col min="15367" max="15376" width="7.875" style="886" customWidth="1"/>
    <col min="15377" max="15616" width="9" style="886"/>
    <col min="15617" max="15617" width="10.25" style="886" customWidth="1"/>
    <col min="15618" max="15621" width="7.875" style="886" customWidth="1"/>
    <col min="15622" max="15622" width="7.75" style="886" customWidth="1"/>
    <col min="15623" max="15632" width="7.875" style="886" customWidth="1"/>
    <col min="15633" max="15872" width="9" style="886"/>
    <col min="15873" max="15873" width="10.25" style="886" customWidth="1"/>
    <col min="15874" max="15877" width="7.875" style="886" customWidth="1"/>
    <col min="15878" max="15878" width="7.75" style="886" customWidth="1"/>
    <col min="15879" max="15888" width="7.875" style="886" customWidth="1"/>
    <col min="15889" max="16128" width="9" style="886"/>
    <col min="16129" max="16129" width="10.25" style="886" customWidth="1"/>
    <col min="16130" max="16133" width="7.875" style="886" customWidth="1"/>
    <col min="16134" max="16134" width="7.75" style="886" customWidth="1"/>
    <col min="16135" max="16144" width="7.875" style="886" customWidth="1"/>
    <col min="16145" max="16384" width="9" style="886"/>
  </cols>
  <sheetData>
    <row r="1" spans="1:17" ht="15" customHeight="1">
      <c r="A1" s="883" t="s">
        <v>1306</v>
      </c>
      <c r="B1" s="884"/>
      <c r="C1" s="884"/>
      <c r="D1" s="884"/>
      <c r="E1" s="884"/>
      <c r="F1" s="884"/>
      <c r="G1" s="884"/>
      <c r="H1" s="884"/>
      <c r="I1" s="884"/>
      <c r="J1" s="884"/>
      <c r="K1" s="884"/>
      <c r="L1" s="884"/>
      <c r="M1" s="885" t="s">
        <v>949</v>
      </c>
      <c r="N1" s="2021" t="s">
        <v>1491</v>
      </c>
      <c r="O1" s="2022"/>
      <c r="P1" s="2023"/>
    </row>
    <row r="2" spans="1:17" ht="15" customHeight="1">
      <c r="A2" s="883" t="s">
        <v>191</v>
      </c>
      <c r="B2" s="887" t="s">
        <v>1492</v>
      </c>
      <c r="C2" s="888"/>
      <c r="D2" s="888"/>
      <c r="E2" s="888"/>
      <c r="F2" s="888"/>
      <c r="G2" s="888"/>
      <c r="H2" s="888"/>
      <c r="I2" s="888"/>
      <c r="J2" s="888"/>
      <c r="K2" s="888"/>
      <c r="L2" s="888"/>
      <c r="M2" s="885" t="s">
        <v>1400</v>
      </c>
      <c r="N2" s="2024" t="s">
        <v>1493</v>
      </c>
      <c r="O2" s="2025"/>
      <c r="P2" s="2026"/>
    </row>
    <row r="3" spans="1:17" ht="15" customHeight="1">
      <c r="A3" s="884"/>
      <c r="B3" s="884"/>
      <c r="C3" s="884"/>
      <c r="D3" s="884"/>
      <c r="E3" s="884"/>
      <c r="F3" s="889" t="s">
        <v>1494</v>
      </c>
      <c r="I3" s="890"/>
      <c r="J3" s="884"/>
      <c r="K3" s="884"/>
      <c r="L3" s="884"/>
      <c r="M3" s="884"/>
      <c r="N3" s="884"/>
      <c r="O3" s="891" t="s">
        <v>1495</v>
      </c>
      <c r="P3" s="892" t="s">
        <v>1496</v>
      </c>
    </row>
    <row r="4" spans="1:17" ht="15" customHeight="1">
      <c r="A4" s="884"/>
      <c r="B4" s="884"/>
      <c r="C4" s="884"/>
      <c r="D4" s="884"/>
      <c r="E4" s="884"/>
      <c r="F4" s="884"/>
      <c r="G4" s="2027" t="s">
        <v>1515</v>
      </c>
      <c r="H4" s="2028"/>
      <c r="I4" s="2028"/>
      <c r="J4" s="884"/>
      <c r="K4" s="884"/>
      <c r="L4" s="884"/>
      <c r="M4" s="884"/>
      <c r="N4" s="884"/>
      <c r="O4" s="891"/>
      <c r="P4" s="892" t="s">
        <v>1497</v>
      </c>
    </row>
    <row r="5" spans="1:17" ht="15" customHeight="1">
      <c r="A5" s="893"/>
      <c r="B5" s="893"/>
      <c r="C5" s="893"/>
      <c r="D5" s="893"/>
      <c r="E5" s="893"/>
      <c r="F5" s="893"/>
      <c r="G5" s="894"/>
      <c r="H5" s="893"/>
      <c r="I5" s="893"/>
      <c r="J5" s="893"/>
      <c r="K5" s="893"/>
      <c r="L5" s="893"/>
      <c r="M5" s="893"/>
      <c r="N5" s="893"/>
      <c r="O5" s="893"/>
      <c r="P5" s="893"/>
      <c r="Q5" s="2" t="s">
        <v>0</v>
      </c>
    </row>
    <row r="6" spans="1:17" ht="15" customHeight="1">
      <c r="A6" s="895" t="s">
        <v>1498</v>
      </c>
      <c r="B6" s="2029" t="s">
        <v>1499</v>
      </c>
      <c r="C6" s="2029"/>
      <c r="D6" s="2029"/>
      <c r="E6" s="2029"/>
      <c r="F6" s="2029"/>
      <c r="G6" s="2029"/>
      <c r="H6" s="2029"/>
      <c r="I6" s="2029" t="s">
        <v>1500</v>
      </c>
      <c r="J6" s="2029"/>
      <c r="K6" s="2029"/>
      <c r="L6" s="2029"/>
      <c r="M6" s="2029"/>
      <c r="N6" s="2029"/>
      <c r="O6" s="2029"/>
      <c r="P6" s="2030" t="s">
        <v>180</v>
      </c>
    </row>
    <row r="7" spans="1:17" ht="15" customHeight="1">
      <c r="A7" s="897" t="s">
        <v>1501</v>
      </c>
      <c r="B7" s="896" t="s">
        <v>1502</v>
      </c>
      <c r="C7" s="898" t="s">
        <v>1503</v>
      </c>
      <c r="D7" s="898" t="s">
        <v>1504</v>
      </c>
      <c r="E7" s="898" t="s">
        <v>1505</v>
      </c>
      <c r="F7" s="899" t="s">
        <v>1506</v>
      </c>
      <c r="G7" s="898" t="s">
        <v>1507</v>
      </c>
      <c r="H7" s="898" t="s">
        <v>1508</v>
      </c>
      <c r="I7" s="896" t="s">
        <v>1502</v>
      </c>
      <c r="J7" s="898" t="s">
        <v>1503</v>
      </c>
      <c r="K7" s="898" t="s">
        <v>1504</v>
      </c>
      <c r="L7" s="898" t="s">
        <v>1505</v>
      </c>
      <c r="M7" s="899" t="s">
        <v>1506</v>
      </c>
      <c r="N7" s="898" t="s">
        <v>1507</v>
      </c>
      <c r="O7" s="898" t="s">
        <v>1508</v>
      </c>
      <c r="P7" s="2030"/>
    </row>
    <row r="8" spans="1:17" ht="15" customHeight="1">
      <c r="A8" s="900" t="s">
        <v>1509</v>
      </c>
      <c r="B8" s="901">
        <v>0</v>
      </c>
      <c r="C8" s="901">
        <v>0</v>
      </c>
      <c r="D8" s="901">
        <v>0</v>
      </c>
      <c r="E8" s="901">
        <v>0</v>
      </c>
      <c r="F8" s="901">
        <v>0</v>
      </c>
      <c r="G8" s="901">
        <v>0</v>
      </c>
      <c r="H8" s="901">
        <v>0</v>
      </c>
      <c r="I8" s="901">
        <v>0</v>
      </c>
      <c r="J8" s="901">
        <v>0</v>
      </c>
      <c r="K8" s="901">
        <v>0</v>
      </c>
      <c r="L8" s="901">
        <v>0</v>
      </c>
      <c r="M8" s="901">
        <v>0</v>
      </c>
      <c r="N8" s="901">
        <v>0</v>
      </c>
      <c r="O8" s="901">
        <v>0</v>
      </c>
      <c r="P8" s="902"/>
    </row>
    <row r="9" spans="1:17" ht="15" customHeight="1">
      <c r="A9" s="903"/>
      <c r="B9" s="901"/>
      <c r="C9" s="901"/>
      <c r="D9" s="901"/>
      <c r="E9" s="901"/>
      <c r="F9" s="901"/>
      <c r="G9" s="901"/>
      <c r="H9" s="901"/>
      <c r="I9" s="901"/>
      <c r="J9" s="901"/>
      <c r="K9" s="901"/>
      <c r="L9" s="901"/>
      <c r="M9" s="901"/>
      <c r="N9" s="901"/>
      <c r="O9" s="901"/>
      <c r="P9" s="904"/>
    </row>
    <row r="10" spans="1:17" ht="15" customHeight="1">
      <c r="A10" s="903"/>
      <c r="B10" s="901"/>
      <c r="C10" s="901"/>
      <c r="D10" s="901"/>
      <c r="E10" s="901"/>
      <c r="F10" s="901"/>
      <c r="G10" s="901"/>
      <c r="H10" s="901"/>
      <c r="I10" s="901"/>
      <c r="J10" s="901"/>
      <c r="K10" s="901"/>
      <c r="L10" s="901"/>
      <c r="M10" s="901"/>
      <c r="N10" s="901"/>
      <c r="O10" s="901"/>
      <c r="P10" s="904"/>
    </row>
    <row r="11" spans="1:17" ht="15" customHeight="1">
      <c r="A11" s="903"/>
      <c r="B11" s="901"/>
      <c r="C11" s="901"/>
      <c r="D11" s="901"/>
      <c r="E11" s="901"/>
      <c r="F11" s="901"/>
      <c r="G11" s="901"/>
      <c r="H11" s="901"/>
      <c r="I11" s="901"/>
      <c r="J11" s="901"/>
      <c r="K11" s="901"/>
      <c r="L11" s="901"/>
      <c r="M11" s="901"/>
      <c r="N11" s="901"/>
      <c r="O11" s="901"/>
      <c r="P11" s="904"/>
    </row>
    <row r="12" spans="1:17" ht="15" customHeight="1">
      <c r="A12" s="903"/>
      <c r="B12" s="901"/>
      <c r="C12" s="901"/>
      <c r="D12" s="901"/>
      <c r="E12" s="901"/>
      <c r="F12" s="901"/>
      <c r="G12" s="901"/>
      <c r="H12" s="901"/>
      <c r="I12" s="901"/>
      <c r="J12" s="901"/>
      <c r="K12" s="901"/>
      <c r="L12" s="901"/>
      <c r="M12" s="901"/>
      <c r="N12" s="901"/>
      <c r="O12" s="901"/>
      <c r="P12" s="904"/>
    </row>
    <row r="13" spans="1:17" ht="15" customHeight="1">
      <c r="A13" s="903"/>
      <c r="B13" s="901"/>
      <c r="C13" s="901"/>
      <c r="D13" s="901"/>
      <c r="E13" s="901"/>
      <c r="F13" s="901"/>
      <c r="G13" s="901"/>
      <c r="H13" s="901"/>
      <c r="I13" s="901"/>
      <c r="J13" s="901"/>
      <c r="K13" s="901"/>
      <c r="L13" s="901"/>
      <c r="M13" s="901"/>
      <c r="N13" s="901"/>
      <c r="O13" s="901"/>
      <c r="P13" s="904"/>
    </row>
    <row r="14" spans="1:17" ht="15" customHeight="1">
      <c r="A14" s="903"/>
      <c r="B14" s="901"/>
      <c r="C14" s="901"/>
      <c r="D14" s="901"/>
      <c r="E14" s="901"/>
      <c r="F14" s="901"/>
      <c r="G14" s="901"/>
      <c r="H14" s="901"/>
      <c r="I14" s="901"/>
      <c r="J14" s="901"/>
      <c r="K14" s="901"/>
      <c r="L14" s="901"/>
      <c r="M14" s="901"/>
      <c r="N14" s="901"/>
      <c r="O14" s="901"/>
      <c r="P14" s="904"/>
    </row>
    <row r="15" spans="1:17" ht="15" customHeight="1">
      <c r="A15" s="903"/>
      <c r="B15" s="901"/>
      <c r="C15" s="901"/>
      <c r="D15" s="901"/>
      <c r="E15" s="901"/>
      <c r="F15" s="901"/>
      <c r="G15" s="901"/>
      <c r="H15" s="901"/>
      <c r="I15" s="901"/>
      <c r="J15" s="901"/>
      <c r="K15" s="901"/>
      <c r="L15" s="901"/>
      <c r="M15" s="901"/>
      <c r="N15" s="901"/>
      <c r="O15" s="901"/>
      <c r="P15" s="904"/>
    </row>
    <row r="16" spans="1:17" ht="15" customHeight="1">
      <c r="A16" s="903"/>
      <c r="B16" s="901"/>
      <c r="C16" s="901"/>
      <c r="D16" s="901"/>
      <c r="E16" s="901"/>
      <c r="F16" s="901"/>
      <c r="G16" s="901"/>
      <c r="H16" s="901"/>
      <c r="I16" s="901"/>
      <c r="J16" s="901"/>
      <c r="K16" s="901"/>
      <c r="L16" s="901"/>
      <c r="M16" s="901"/>
      <c r="N16" s="901"/>
      <c r="O16" s="901"/>
      <c r="P16" s="904"/>
    </row>
    <row r="17" spans="1:16" ht="15" customHeight="1">
      <c r="A17" s="903"/>
      <c r="B17" s="901"/>
      <c r="C17" s="901"/>
      <c r="D17" s="901"/>
      <c r="E17" s="901"/>
      <c r="F17" s="901"/>
      <c r="G17" s="901"/>
      <c r="H17" s="901"/>
      <c r="I17" s="901"/>
      <c r="J17" s="901"/>
      <c r="K17" s="901"/>
      <c r="L17" s="901"/>
      <c r="M17" s="901"/>
      <c r="N17" s="901"/>
      <c r="O17" s="901"/>
      <c r="P17" s="904"/>
    </row>
    <row r="18" spans="1:16" ht="15" customHeight="1">
      <c r="A18" s="903"/>
      <c r="B18" s="901"/>
      <c r="C18" s="901"/>
      <c r="D18" s="901"/>
      <c r="E18" s="901"/>
      <c r="F18" s="901"/>
      <c r="G18" s="901"/>
      <c r="H18" s="901"/>
      <c r="I18" s="901"/>
      <c r="J18" s="901"/>
      <c r="K18" s="901"/>
      <c r="L18" s="901"/>
      <c r="M18" s="901"/>
      <c r="N18" s="901"/>
      <c r="O18" s="901"/>
      <c r="P18" s="904"/>
    </row>
    <row r="19" spans="1:16" ht="15" customHeight="1">
      <c r="A19" s="903"/>
      <c r="B19" s="901"/>
      <c r="C19" s="901"/>
      <c r="D19" s="901"/>
      <c r="E19" s="901"/>
      <c r="F19" s="901"/>
      <c r="G19" s="901"/>
      <c r="H19" s="901"/>
      <c r="I19" s="901"/>
      <c r="J19" s="901"/>
      <c r="K19" s="901"/>
      <c r="L19" s="901"/>
      <c r="M19" s="901"/>
      <c r="N19" s="901"/>
      <c r="O19" s="901"/>
      <c r="P19" s="904"/>
    </row>
    <row r="20" spans="1:16" ht="15" customHeight="1">
      <c r="A20" s="903"/>
      <c r="B20" s="901"/>
      <c r="C20" s="901"/>
      <c r="D20" s="901"/>
      <c r="E20" s="901"/>
      <c r="F20" s="901"/>
      <c r="G20" s="901"/>
      <c r="H20" s="901"/>
      <c r="I20" s="901"/>
      <c r="J20" s="901"/>
      <c r="K20" s="901"/>
      <c r="L20" s="901"/>
      <c r="M20" s="901"/>
      <c r="N20" s="901"/>
      <c r="O20" s="901"/>
      <c r="P20" s="904"/>
    </row>
    <row r="21" spans="1:16" ht="15" customHeight="1">
      <c r="A21" s="903"/>
      <c r="B21" s="901"/>
      <c r="C21" s="901"/>
      <c r="D21" s="901"/>
      <c r="E21" s="901"/>
      <c r="F21" s="901"/>
      <c r="G21" s="901"/>
      <c r="H21" s="901"/>
      <c r="I21" s="901"/>
      <c r="J21" s="901"/>
      <c r="K21" s="901"/>
      <c r="L21" s="901"/>
      <c r="M21" s="901"/>
      <c r="N21" s="901"/>
      <c r="O21" s="901"/>
      <c r="P21" s="904"/>
    </row>
    <row r="22" spans="1:16" ht="15" customHeight="1">
      <c r="A22" s="903"/>
      <c r="B22" s="901"/>
      <c r="C22" s="901"/>
      <c r="D22" s="901"/>
      <c r="E22" s="901"/>
      <c r="F22" s="901"/>
      <c r="G22" s="901"/>
      <c r="H22" s="901"/>
      <c r="I22" s="901"/>
      <c r="J22" s="901"/>
      <c r="K22" s="901"/>
      <c r="L22" s="901"/>
      <c r="M22" s="901"/>
      <c r="N22" s="901"/>
      <c r="O22" s="901"/>
      <c r="P22" s="904"/>
    </row>
    <row r="23" spans="1:16" ht="15" customHeight="1">
      <c r="A23" s="903"/>
      <c r="B23" s="901"/>
      <c r="C23" s="901"/>
      <c r="D23" s="901"/>
      <c r="E23" s="901"/>
      <c r="F23" s="901"/>
      <c r="G23" s="901"/>
      <c r="H23" s="901"/>
      <c r="I23" s="901"/>
      <c r="J23" s="901"/>
      <c r="K23" s="901"/>
      <c r="L23" s="901"/>
      <c r="M23" s="901"/>
      <c r="N23" s="901"/>
      <c r="O23" s="901"/>
      <c r="P23" s="904"/>
    </row>
    <row r="24" spans="1:16" ht="15" customHeight="1">
      <c r="A24" s="903"/>
      <c r="B24" s="901"/>
      <c r="C24" s="901"/>
      <c r="D24" s="901"/>
      <c r="E24" s="901"/>
      <c r="F24" s="901"/>
      <c r="G24" s="901"/>
      <c r="H24" s="901"/>
      <c r="I24" s="901"/>
      <c r="J24" s="901"/>
      <c r="K24" s="901"/>
      <c r="L24" s="901"/>
      <c r="M24" s="901"/>
      <c r="N24" s="901"/>
      <c r="O24" s="901"/>
      <c r="P24" s="904"/>
    </row>
    <row r="25" spans="1:16" ht="15" customHeight="1">
      <c r="A25" s="903"/>
      <c r="B25" s="901"/>
      <c r="C25" s="901"/>
      <c r="D25" s="901"/>
      <c r="E25" s="901"/>
      <c r="F25" s="901"/>
      <c r="G25" s="901"/>
      <c r="H25" s="901"/>
      <c r="I25" s="901"/>
      <c r="J25" s="901"/>
      <c r="K25" s="901"/>
      <c r="L25" s="901"/>
      <c r="M25" s="901"/>
      <c r="N25" s="901"/>
      <c r="O25" s="901"/>
      <c r="P25" s="904"/>
    </row>
    <row r="26" spans="1:16" ht="15" customHeight="1">
      <c r="A26" s="903"/>
      <c r="B26" s="905"/>
      <c r="C26" s="905"/>
      <c r="D26" s="905"/>
      <c r="E26" s="905"/>
      <c r="F26" s="905"/>
      <c r="G26" s="905"/>
      <c r="H26" s="905"/>
      <c r="I26" s="905"/>
      <c r="J26" s="905"/>
      <c r="K26" s="905"/>
      <c r="L26" s="905"/>
      <c r="M26" s="905"/>
      <c r="N26" s="905"/>
      <c r="O26" s="905"/>
      <c r="P26" s="906"/>
    </row>
    <row r="27" spans="1:16" ht="15" customHeight="1">
      <c r="A27" s="903"/>
      <c r="B27" s="905"/>
      <c r="C27" s="905"/>
      <c r="D27" s="905"/>
      <c r="E27" s="905"/>
      <c r="F27" s="905"/>
      <c r="G27" s="905"/>
      <c r="H27" s="905"/>
      <c r="I27" s="905"/>
      <c r="J27" s="905"/>
      <c r="K27" s="905"/>
      <c r="L27" s="905"/>
      <c r="M27" s="905"/>
      <c r="N27" s="905"/>
      <c r="O27" s="905"/>
      <c r="P27" s="906"/>
    </row>
    <row r="28" spans="1:16" ht="15" customHeight="1">
      <c r="A28" s="903"/>
      <c r="B28" s="905"/>
      <c r="C28" s="905"/>
      <c r="D28" s="905"/>
      <c r="E28" s="905"/>
      <c r="F28" s="905"/>
      <c r="G28" s="905"/>
      <c r="H28" s="905"/>
      <c r="I28" s="905"/>
      <c r="J28" s="905"/>
      <c r="K28" s="905"/>
      <c r="L28" s="905"/>
      <c r="M28" s="905"/>
      <c r="N28" s="905"/>
      <c r="O28" s="905"/>
      <c r="P28" s="906"/>
    </row>
    <row r="29" spans="1:16" s="909" customFormat="1" ht="15" customHeight="1">
      <c r="A29" s="907" t="s">
        <v>952</v>
      </c>
      <c r="B29" s="907"/>
      <c r="C29" s="907"/>
      <c r="D29" s="907" t="s">
        <v>1143</v>
      </c>
      <c r="E29" s="907"/>
      <c r="F29" s="907"/>
      <c r="G29" s="907" t="s">
        <v>1080</v>
      </c>
      <c r="H29" s="907"/>
      <c r="I29" s="907"/>
      <c r="J29" s="908"/>
      <c r="K29" s="907" t="s">
        <v>1510</v>
      </c>
      <c r="L29" s="907"/>
      <c r="M29" s="907"/>
      <c r="N29" s="908"/>
      <c r="O29" s="907"/>
      <c r="P29" s="565" t="s">
        <v>1516</v>
      </c>
    </row>
    <row r="30" spans="1:16" s="909" customFormat="1" ht="15" customHeight="1">
      <c r="A30" s="908"/>
      <c r="B30" s="908"/>
      <c r="C30" s="908"/>
      <c r="D30" s="908"/>
      <c r="E30" s="908"/>
      <c r="F30" s="908"/>
      <c r="G30" s="907" t="s">
        <v>1082</v>
      </c>
      <c r="H30" s="908"/>
      <c r="I30" s="908"/>
      <c r="J30" s="908"/>
      <c r="K30" s="908"/>
      <c r="L30" s="908"/>
      <c r="M30" s="908"/>
      <c r="N30" s="908"/>
      <c r="O30" s="908"/>
      <c r="P30" s="908"/>
    </row>
    <row r="31" spans="1:16" s="909" customFormat="1" ht="7.5" customHeight="1">
      <c r="A31" s="908"/>
      <c r="B31" s="908"/>
      <c r="C31" s="908"/>
      <c r="D31" s="908"/>
      <c r="E31" s="908"/>
      <c r="F31" s="908"/>
      <c r="G31" s="907"/>
      <c r="H31" s="908"/>
      <c r="I31" s="908"/>
      <c r="J31" s="908"/>
      <c r="K31" s="908"/>
      <c r="L31" s="908"/>
      <c r="M31" s="908"/>
      <c r="N31" s="908"/>
      <c r="O31" s="908"/>
      <c r="P31" s="908"/>
    </row>
    <row r="32" spans="1:16" s="911" customFormat="1" ht="15" customHeight="1">
      <c r="A32" s="907" t="s">
        <v>1511</v>
      </c>
      <c r="B32" s="910"/>
      <c r="C32" s="910"/>
      <c r="D32" s="910"/>
      <c r="E32" s="910"/>
      <c r="F32" s="910"/>
      <c r="G32" s="910"/>
      <c r="H32" s="910"/>
      <c r="I32" s="910"/>
      <c r="J32" s="910"/>
      <c r="K32" s="910"/>
      <c r="L32" s="910"/>
      <c r="M32" s="910"/>
      <c r="N32" s="910"/>
      <c r="O32" s="910"/>
      <c r="P32" s="910"/>
    </row>
    <row r="33" spans="1:16" s="911" customFormat="1" ht="15" customHeight="1">
      <c r="A33" s="907" t="s">
        <v>1512</v>
      </c>
      <c r="B33" s="910"/>
      <c r="C33" s="910"/>
      <c r="D33" s="910"/>
      <c r="E33" s="910"/>
      <c r="F33" s="910"/>
      <c r="G33" s="910"/>
      <c r="H33" s="910"/>
      <c r="I33" s="910"/>
      <c r="J33" s="910"/>
      <c r="K33" s="910"/>
      <c r="L33" s="910"/>
      <c r="M33" s="910"/>
      <c r="N33" s="910"/>
      <c r="O33" s="910"/>
      <c r="P33" s="910"/>
    </row>
    <row r="34" spans="1:16" s="911" customFormat="1" ht="15" customHeight="1">
      <c r="A34" s="907" t="s">
        <v>1513</v>
      </c>
      <c r="B34" s="910"/>
      <c r="C34" s="910"/>
      <c r="D34" s="910"/>
      <c r="E34" s="910"/>
      <c r="F34" s="910"/>
      <c r="G34" s="910"/>
      <c r="H34" s="910"/>
      <c r="I34" s="910"/>
      <c r="J34" s="910"/>
      <c r="K34" s="910"/>
      <c r="L34" s="910"/>
      <c r="M34" s="910"/>
      <c r="N34" s="910"/>
      <c r="O34" s="910"/>
      <c r="P34" s="910"/>
    </row>
    <row r="35" spans="1:16" s="911" customFormat="1" ht="15" customHeight="1">
      <c r="A35" s="907" t="s">
        <v>1514</v>
      </c>
      <c r="B35" s="910"/>
      <c r="C35" s="910"/>
      <c r="D35" s="910"/>
      <c r="E35" s="910"/>
      <c r="F35" s="910"/>
      <c r="G35" s="910"/>
      <c r="H35" s="910"/>
      <c r="I35" s="910"/>
      <c r="J35" s="910"/>
      <c r="K35" s="910"/>
      <c r="L35" s="910"/>
      <c r="M35" s="910"/>
      <c r="N35" s="910"/>
      <c r="O35" s="910"/>
      <c r="P35" s="910"/>
    </row>
    <row r="36" spans="1:16" ht="16.5">
      <c r="A36" s="894"/>
      <c r="B36" s="894"/>
      <c r="C36" s="894"/>
      <c r="D36" s="894"/>
      <c r="E36" s="894"/>
      <c r="F36" s="894"/>
      <c r="G36" s="894"/>
      <c r="H36" s="894"/>
      <c r="I36" s="894"/>
      <c r="J36" s="894"/>
      <c r="K36" s="894"/>
      <c r="L36" s="894"/>
      <c r="M36" s="894"/>
      <c r="N36" s="894"/>
      <c r="O36" s="894"/>
      <c r="P36" s="894"/>
    </row>
  </sheetData>
  <mergeCells count="6">
    <mergeCell ref="N1:P1"/>
    <mergeCell ref="N2:P2"/>
    <mergeCell ref="G4:I4"/>
    <mergeCell ref="B6:H6"/>
    <mergeCell ref="I6:O6"/>
    <mergeCell ref="P6:P7"/>
  </mergeCells>
  <phoneticPr fontId="3" type="noConversion"/>
  <hyperlinks>
    <hyperlink ref="Q5" location="預告統計資料發布時間表!A1" display="回發布時間表" xr:uid="{CC571EC2-C8E3-4EBD-B0F0-F60BFFA86E37}"/>
  </hyperlinks>
  <pageMargins left="0.5" right="0.5" top="0.55118110236220497" bottom="0.55118110236220497" header="0.511811023622047" footer="0.511811023622047"/>
  <pageSetup paperSize="9" scale="99" orientation="landscape" horizontalDpi="200" verticalDpi="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457E-8559-4DA2-9ECE-5573612965F0}">
  <sheetPr>
    <pageSetUpPr fitToPage="1"/>
  </sheetPr>
  <dimension ref="A1:Y41"/>
  <sheetViews>
    <sheetView zoomScaleNormal="100" workbookViewId="0">
      <selection activeCell="W4" sqref="W4"/>
    </sheetView>
  </sheetViews>
  <sheetFormatPr defaultRowHeight="12.2" customHeight="1"/>
  <cols>
    <col min="1" max="1" width="9" style="927" customWidth="1"/>
    <col min="2" max="6" width="4.875" style="927" customWidth="1"/>
    <col min="7" max="7" width="5.375" style="927" customWidth="1"/>
    <col min="8" max="8" width="5" style="927" customWidth="1"/>
    <col min="9" max="9" width="5.125" style="927" customWidth="1"/>
    <col min="10" max="10" width="6.875" style="927" customWidth="1"/>
    <col min="11" max="11" width="4.875" style="927" customWidth="1"/>
    <col min="12" max="12" width="5" style="927" customWidth="1"/>
    <col min="13" max="13" width="6.75" style="927" customWidth="1"/>
    <col min="14" max="15" width="4.875" style="927" customWidth="1"/>
    <col min="16" max="16" width="5.25" style="927" customWidth="1"/>
    <col min="17" max="17" width="4.875" style="927" customWidth="1"/>
    <col min="18" max="18" width="5.125" style="927" customWidth="1"/>
    <col min="19" max="19" width="6.5" style="927" customWidth="1"/>
    <col min="20" max="20" width="4.875" style="927" customWidth="1"/>
    <col min="21" max="21" width="5.125" style="927" customWidth="1"/>
    <col min="22" max="22" width="6.25" style="927" customWidth="1"/>
    <col min="23" max="16384" width="9" style="927"/>
  </cols>
  <sheetData>
    <row r="1" spans="1:25" s="915" customFormat="1" ht="12.2" customHeight="1">
      <c r="A1" s="912" t="s">
        <v>1101</v>
      </c>
      <c r="B1" s="913"/>
      <c r="C1" s="913"/>
      <c r="D1" s="913"/>
      <c r="E1" s="913"/>
      <c r="F1" s="913"/>
      <c r="G1" s="913"/>
      <c r="H1" s="913"/>
      <c r="I1" s="913"/>
      <c r="J1" s="913"/>
      <c r="K1" s="913"/>
      <c r="L1" s="913"/>
      <c r="M1" s="913"/>
      <c r="N1" s="913"/>
      <c r="O1" s="913"/>
      <c r="P1" s="913"/>
      <c r="Q1" s="2033" t="s">
        <v>949</v>
      </c>
      <c r="R1" s="2034"/>
      <c r="S1" s="2035" t="s">
        <v>1517</v>
      </c>
      <c r="T1" s="2036"/>
      <c r="U1" s="2036"/>
      <c r="V1" s="2037"/>
      <c r="W1" s="914"/>
      <c r="X1" s="914"/>
      <c r="Y1" s="914"/>
    </row>
    <row r="2" spans="1:25" s="915" customFormat="1" ht="12.2" customHeight="1">
      <c r="A2" s="912" t="s">
        <v>1103</v>
      </c>
      <c r="B2" s="916" t="s">
        <v>1492</v>
      </c>
      <c r="C2" s="917"/>
      <c r="D2" s="917"/>
      <c r="E2" s="917"/>
      <c r="F2" s="917"/>
      <c r="G2" s="917"/>
      <c r="H2" s="917"/>
      <c r="I2" s="917"/>
      <c r="J2" s="917"/>
      <c r="K2" s="917"/>
      <c r="L2" s="917"/>
      <c r="M2" s="917"/>
      <c r="N2" s="917"/>
      <c r="O2" s="917"/>
      <c r="P2" s="917"/>
      <c r="Q2" s="2033" t="s">
        <v>1518</v>
      </c>
      <c r="R2" s="2034"/>
      <c r="S2" s="2038" t="s">
        <v>1519</v>
      </c>
      <c r="T2" s="2039"/>
      <c r="U2" s="2039"/>
      <c r="V2" s="2040"/>
      <c r="W2" s="914"/>
      <c r="X2" s="914"/>
      <c r="Y2" s="914"/>
    </row>
    <row r="3" spans="1:25" s="915" customFormat="1" ht="21.75" customHeight="1">
      <c r="A3" s="918"/>
      <c r="B3" s="918"/>
      <c r="C3" s="918"/>
      <c r="D3" s="918"/>
      <c r="E3" s="918"/>
      <c r="F3" s="918"/>
      <c r="G3" s="918"/>
      <c r="H3" s="919" t="s">
        <v>1520</v>
      </c>
      <c r="K3" s="920"/>
      <c r="L3" s="921"/>
      <c r="M3" s="921"/>
      <c r="N3" s="918"/>
      <c r="O3" s="918"/>
      <c r="P3" s="918"/>
      <c r="Q3" s="918"/>
      <c r="R3" s="918"/>
      <c r="S3" s="918"/>
      <c r="T3" s="918"/>
      <c r="U3" s="922" t="s">
        <v>1495</v>
      </c>
      <c r="V3" s="923" t="s">
        <v>1521</v>
      </c>
      <c r="W3" s="914"/>
      <c r="X3" s="914"/>
      <c r="Y3" s="914"/>
    </row>
    <row r="4" spans="1:25" s="915" customFormat="1" ht="12.2" customHeight="1">
      <c r="A4" s="918"/>
      <c r="B4" s="918"/>
      <c r="C4" s="918"/>
      <c r="D4" s="918"/>
      <c r="E4" s="918"/>
      <c r="F4" s="918"/>
      <c r="G4" s="918"/>
      <c r="H4" s="918"/>
      <c r="I4" s="2041" t="s">
        <v>1540</v>
      </c>
      <c r="J4" s="2041"/>
      <c r="K4" s="2041"/>
      <c r="L4" s="2041"/>
      <c r="M4" s="2041"/>
      <c r="N4" s="918"/>
      <c r="O4" s="918"/>
      <c r="P4" s="918"/>
      <c r="Q4" s="918"/>
      <c r="R4" s="918"/>
      <c r="S4" s="918"/>
      <c r="T4" s="918"/>
      <c r="U4" s="918"/>
      <c r="V4" s="918"/>
      <c r="W4" s="2" t="s">
        <v>0</v>
      </c>
      <c r="X4" s="914"/>
      <c r="Y4" s="914"/>
    </row>
    <row r="5" spans="1:25" ht="12.2" customHeight="1">
      <c r="A5" s="924"/>
      <c r="B5" s="924"/>
      <c r="C5" s="924"/>
      <c r="D5" s="924"/>
      <c r="E5" s="924"/>
      <c r="F5" s="924"/>
      <c r="G5" s="924"/>
      <c r="H5" s="924"/>
      <c r="I5" s="924"/>
      <c r="J5" s="924"/>
      <c r="K5" s="924"/>
      <c r="L5" s="924"/>
      <c r="M5" s="924"/>
      <c r="N5" s="924"/>
      <c r="O5" s="924"/>
      <c r="P5" s="924"/>
      <c r="Q5" s="924"/>
      <c r="R5" s="924"/>
      <c r="S5" s="924"/>
      <c r="T5" s="924"/>
      <c r="U5" s="924"/>
      <c r="V5" s="925"/>
      <c r="W5" s="926"/>
      <c r="X5" s="926"/>
      <c r="Y5" s="926"/>
    </row>
    <row r="6" spans="1:25" ht="12.2" customHeight="1">
      <c r="A6" s="928"/>
      <c r="B6" s="929" t="s">
        <v>1522</v>
      </c>
      <c r="C6" s="930" t="s">
        <v>1377</v>
      </c>
      <c r="D6" s="931" t="s">
        <v>1522</v>
      </c>
      <c r="E6" s="2042" t="s">
        <v>1503</v>
      </c>
      <c r="F6" s="2043"/>
      <c r="G6" s="2043"/>
      <c r="H6" s="2043"/>
      <c r="I6" s="2043"/>
      <c r="J6" s="2043"/>
      <c r="K6" s="2043"/>
      <c r="L6" s="2043"/>
      <c r="M6" s="2044"/>
      <c r="N6" s="2042" t="s">
        <v>1504</v>
      </c>
      <c r="O6" s="2043"/>
      <c r="P6" s="2043"/>
      <c r="Q6" s="2043"/>
      <c r="R6" s="2043"/>
      <c r="S6" s="2043"/>
      <c r="T6" s="2043"/>
      <c r="U6" s="2043"/>
      <c r="V6" s="2044"/>
      <c r="W6" s="926"/>
      <c r="X6" s="926"/>
      <c r="Y6" s="926"/>
    </row>
    <row r="7" spans="1:25" ht="12.2" customHeight="1">
      <c r="A7" s="928" t="s">
        <v>1523</v>
      </c>
      <c r="B7" s="2047" t="s">
        <v>1524</v>
      </c>
      <c r="C7" s="2052" t="s">
        <v>1525</v>
      </c>
      <c r="D7" s="2031" t="s">
        <v>1526</v>
      </c>
      <c r="E7" s="929" t="s">
        <v>1522</v>
      </c>
      <c r="F7" s="930" t="s">
        <v>1527</v>
      </c>
      <c r="G7" s="931"/>
      <c r="H7" s="2047" t="s">
        <v>1528</v>
      </c>
      <c r="I7" s="2049" t="s">
        <v>1529</v>
      </c>
      <c r="J7" s="2044"/>
      <c r="K7" s="2031" t="s">
        <v>1530</v>
      </c>
      <c r="L7" s="2045" t="s">
        <v>1531</v>
      </c>
      <c r="M7" s="2046"/>
      <c r="N7" s="929" t="s">
        <v>1522</v>
      </c>
      <c r="O7" s="930" t="s">
        <v>1527</v>
      </c>
      <c r="P7" s="931"/>
      <c r="Q7" s="2047" t="s">
        <v>1528</v>
      </c>
      <c r="R7" s="2049" t="s">
        <v>1529</v>
      </c>
      <c r="S7" s="2044"/>
      <c r="T7" s="2047" t="s">
        <v>1528</v>
      </c>
      <c r="U7" s="2051" t="s">
        <v>1531</v>
      </c>
      <c r="V7" s="2046"/>
      <c r="W7" s="926"/>
      <c r="X7" s="926"/>
      <c r="Y7" s="926"/>
    </row>
    <row r="8" spans="1:25" ht="12.2" customHeight="1">
      <c r="A8" s="932"/>
      <c r="B8" s="2048"/>
      <c r="C8" s="2053"/>
      <c r="D8" s="2032"/>
      <c r="E8" s="933" t="s">
        <v>1530</v>
      </c>
      <c r="F8" s="933" t="s">
        <v>1532</v>
      </c>
      <c r="G8" s="933" t="s">
        <v>1533</v>
      </c>
      <c r="H8" s="2048"/>
      <c r="I8" s="934" t="s">
        <v>1532</v>
      </c>
      <c r="J8" s="935" t="s">
        <v>1533</v>
      </c>
      <c r="K8" s="2032"/>
      <c r="L8" s="936" t="s">
        <v>1532</v>
      </c>
      <c r="M8" s="936" t="s">
        <v>1533</v>
      </c>
      <c r="N8" s="933" t="s">
        <v>1530</v>
      </c>
      <c r="O8" s="933" t="s">
        <v>1532</v>
      </c>
      <c r="P8" s="933" t="s">
        <v>1533</v>
      </c>
      <c r="Q8" s="2048"/>
      <c r="R8" s="937" t="s">
        <v>1532</v>
      </c>
      <c r="S8" s="935" t="s">
        <v>1533</v>
      </c>
      <c r="T8" s="2050"/>
      <c r="U8" s="935" t="s">
        <v>1532</v>
      </c>
      <c r="V8" s="938" t="s">
        <v>1533</v>
      </c>
      <c r="W8" s="926"/>
      <c r="X8" s="926"/>
      <c r="Y8" s="926"/>
    </row>
    <row r="9" spans="1:25" ht="12.2" customHeight="1">
      <c r="A9" s="939" t="s">
        <v>1541</v>
      </c>
      <c r="B9" s="940">
        <v>0</v>
      </c>
      <c r="C9" s="940">
        <v>0</v>
      </c>
      <c r="D9" s="940">
        <v>0</v>
      </c>
      <c r="E9" s="940">
        <v>0</v>
      </c>
      <c r="F9" s="940">
        <v>0</v>
      </c>
      <c r="G9" s="940">
        <v>0</v>
      </c>
      <c r="H9" s="940">
        <v>0</v>
      </c>
      <c r="I9" s="940">
        <v>0</v>
      </c>
      <c r="J9" s="940">
        <v>0</v>
      </c>
      <c r="K9" s="940">
        <v>0</v>
      </c>
      <c r="L9" s="940">
        <v>0</v>
      </c>
      <c r="M9" s="940">
        <v>0</v>
      </c>
      <c r="N9" s="940">
        <v>0</v>
      </c>
      <c r="O9" s="940">
        <v>0</v>
      </c>
      <c r="P9" s="940">
        <v>0</v>
      </c>
      <c r="Q9" s="940">
        <v>0</v>
      </c>
      <c r="R9" s="940">
        <v>0</v>
      </c>
      <c r="S9" s="940">
        <v>0</v>
      </c>
      <c r="T9" s="940">
        <v>0</v>
      </c>
      <c r="U9" s="940">
        <v>0</v>
      </c>
      <c r="V9" s="940">
        <v>0</v>
      </c>
      <c r="W9" s="926"/>
      <c r="X9" s="926"/>
      <c r="Y9" s="926"/>
    </row>
    <row r="10" spans="1:25" ht="12.2" customHeight="1">
      <c r="A10" s="941"/>
      <c r="B10" s="940"/>
      <c r="C10" s="940"/>
      <c r="D10" s="940"/>
      <c r="E10" s="940"/>
      <c r="F10" s="940"/>
      <c r="G10" s="940"/>
      <c r="H10" s="940"/>
      <c r="I10" s="940"/>
      <c r="J10" s="940"/>
      <c r="K10" s="940"/>
      <c r="L10" s="940"/>
      <c r="M10" s="940"/>
      <c r="N10" s="940"/>
      <c r="O10" s="940"/>
      <c r="P10" s="940"/>
      <c r="Q10" s="940"/>
      <c r="R10" s="940"/>
      <c r="S10" s="940"/>
      <c r="T10" s="940"/>
      <c r="U10" s="940"/>
      <c r="V10" s="940"/>
      <c r="W10" s="926"/>
      <c r="X10" s="926"/>
      <c r="Y10" s="926"/>
    </row>
    <row r="11" spans="1:25" ht="12.2" customHeight="1">
      <c r="A11" s="941"/>
      <c r="B11" s="940"/>
      <c r="C11" s="940"/>
      <c r="D11" s="940"/>
      <c r="E11" s="940"/>
      <c r="F11" s="940"/>
      <c r="G11" s="940"/>
      <c r="H11" s="940"/>
      <c r="I11" s="940"/>
      <c r="J11" s="940"/>
      <c r="K11" s="940"/>
      <c r="L11" s="940"/>
      <c r="M11" s="940"/>
      <c r="N11" s="940"/>
      <c r="O11" s="940"/>
      <c r="P11" s="940"/>
      <c r="Q11" s="940"/>
      <c r="R11" s="940"/>
      <c r="S11" s="940"/>
      <c r="T11" s="940"/>
      <c r="U11" s="940"/>
      <c r="V11" s="940"/>
      <c r="W11" s="926"/>
      <c r="X11" s="926"/>
      <c r="Y11" s="926"/>
    </row>
    <row r="12" spans="1:25" ht="12.2" customHeight="1">
      <c r="A12" s="941"/>
      <c r="B12" s="940"/>
      <c r="C12" s="940"/>
      <c r="D12" s="940"/>
      <c r="E12" s="940"/>
      <c r="F12" s="940"/>
      <c r="G12" s="940"/>
      <c r="H12" s="940"/>
      <c r="I12" s="940"/>
      <c r="J12" s="940"/>
      <c r="K12" s="940"/>
      <c r="L12" s="940"/>
      <c r="M12" s="940"/>
      <c r="N12" s="940"/>
      <c r="O12" s="940"/>
      <c r="P12" s="940"/>
      <c r="Q12" s="940"/>
      <c r="R12" s="940"/>
      <c r="S12" s="940"/>
      <c r="T12" s="940"/>
      <c r="U12" s="940"/>
      <c r="V12" s="940"/>
      <c r="W12" s="926"/>
      <c r="X12" s="926"/>
      <c r="Y12" s="926"/>
    </row>
    <row r="13" spans="1:25" ht="12.2" customHeight="1">
      <c r="A13" s="941"/>
      <c r="B13" s="940"/>
      <c r="C13" s="940"/>
      <c r="D13" s="940"/>
      <c r="E13" s="940"/>
      <c r="F13" s="940"/>
      <c r="G13" s="940"/>
      <c r="H13" s="940"/>
      <c r="I13" s="940"/>
      <c r="J13" s="940"/>
      <c r="K13" s="940"/>
      <c r="L13" s="940"/>
      <c r="M13" s="940"/>
      <c r="N13" s="940"/>
      <c r="O13" s="940"/>
      <c r="P13" s="940"/>
      <c r="Q13" s="940"/>
      <c r="R13" s="940"/>
      <c r="S13" s="940"/>
      <c r="T13" s="940"/>
      <c r="U13" s="940"/>
      <c r="V13" s="940"/>
      <c r="W13" s="926"/>
      <c r="X13" s="926"/>
      <c r="Y13" s="926"/>
    </row>
    <row r="14" spans="1:25" ht="12.2" customHeight="1">
      <c r="A14" s="941"/>
      <c r="B14" s="940"/>
      <c r="C14" s="940"/>
      <c r="D14" s="940"/>
      <c r="E14" s="940"/>
      <c r="F14" s="940"/>
      <c r="G14" s="940"/>
      <c r="H14" s="940"/>
      <c r="I14" s="940"/>
      <c r="J14" s="940"/>
      <c r="K14" s="940"/>
      <c r="L14" s="940"/>
      <c r="M14" s="940"/>
      <c r="N14" s="940"/>
      <c r="O14" s="940"/>
      <c r="P14" s="940"/>
      <c r="Q14" s="940"/>
      <c r="R14" s="940"/>
      <c r="S14" s="940"/>
      <c r="T14" s="940"/>
      <c r="U14" s="940"/>
      <c r="V14" s="940"/>
      <c r="W14" s="926"/>
      <c r="X14" s="926"/>
      <c r="Y14" s="926"/>
    </row>
    <row r="15" spans="1:25" ht="12.2" customHeight="1">
      <c r="A15" s="941"/>
      <c r="B15" s="940"/>
      <c r="C15" s="940"/>
      <c r="D15" s="940"/>
      <c r="E15" s="940"/>
      <c r="F15" s="940"/>
      <c r="G15" s="940"/>
      <c r="H15" s="940"/>
      <c r="I15" s="940"/>
      <c r="J15" s="940"/>
      <c r="K15" s="940"/>
      <c r="L15" s="940"/>
      <c r="M15" s="940"/>
      <c r="N15" s="940"/>
      <c r="O15" s="940"/>
      <c r="P15" s="940"/>
      <c r="Q15" s="940"/>
      <c r="R15" s="940"/>
      <c r="S15" s="940"/>
      <c r="T15" s="940"/>
      <c r="U15" s="940"/>
      <c r="V15" s="940"/>
      <c r="W15" s="926"/>
      <c r="X15" s="926"/>
      <c r="Y15" s="926"/>
    </row>
    <row r="16" spans="1:25" ht="12.2" customHeight="1">
      <c r="A16" s="941"/>
      <c r="B16" s="940"/>
      <c r="C16" s="940"/>
      <c r="D16" s="940"/>
      <c r="E16" s="940"/>
      <c r="F16" s="940"/>
      <c r="G16" s="940"/>
      <c r="H16" s="940"/>
      <c r="I16" s="940"/>
      <c r="J16" s="940"/>
      <c r="K16" s="940"/>
      <c r="L16" s="940"/>
      <c r="M16" s="940"/>
      <c r="N16" s="940"/>
      <c r="O16" s="940"/>
      <c r="P16" s="940"/>
      <c r="Q16" s="940"/>
      <c r="R16" s="940"/>
      <c r="S16" s="940"/>
      <c r="T16" s="940"/>
      <c r="U16" s="940"/>
      <c r="V16" s="940"/>
      <c r="W16" s="926"/>
      <c r="X16" s="926"/>
      <c r="Y16" s="926"/>
    </row>
    <row r="17" spans="1:25" ht="12.2" customHeight="1">
      <c r="A17" s="941"/>
      <c r="B17" s="940"/>
      <c r="C17" s="940"/>
      <c r="D17" s="940"/>
      <c r="E17" s="940"/>
      <c r="F17" s="940"/>
      <c r="G17" s="940"/>
      <c r="H17" s="940"/>
      <c r="I17" s="940"/>
      <c r="J17" s="940"/>
      <c r="K17" s="940"/>
      <c r="L17" s="940"/>
      <c r="M17" s="940"/>
      <c r="N17" s="940"/>
      <c r="O17" s="940"/>
      <c r="P17" s="940"/>
      <c r="Q17" s="940"/>
      <c r="R17" s="940"/>
      <c r="S17" s="940"/>
      <c r="T17" s="940"/>
      <c r="U17" s="940"/>
      <c r="V17" s="940"/>
      <c r="W17" s="926"/>
      <c r="X17" s="926"/>
      <c r="Y17" s="926"/>
    </row>
    <row r="18" spans="1:25" ht="12.2" customHeight="1">
      <c r="A18" s="941"/>
      <c r="B18" s="940"/>
      <c r="C18" s="940"/>
      <c r="D18" s="940"/>
      <c r="E18" s="940"/>
      <c r="F18" s="940"/>
      <c r="G18" s="940"/>
      <c r="H18" s="940"/>
      <c r="I18" s="940"/>
      <c r="J18" s="940"/>
      <c r="K18" s="940"/>
      <c r="L18" s="940"/>
      <c r="M18" s="940"/>
      <c r="N18" s="940"/>
      <c r="O18" s="940"/>
      <c r="P18" s="940"/>
      <c r="Q18" s="940"/>
      <c r="R18" s="940"/>
      <c r="S18" s="940"/>
      <c r="T18" s="940"/>
      <c r="U18" s="940"/>
      <c r="V18" s="940"/>
      <c r="W18" s="926"/>
      <c r="X18" s="926"/>
      <c r="Y18" s="926"/>
    </row>
    <row r="19" spans="1:25" ht="12.2" customHeight="1">
      <c r="A19" s="941"/>
      <c r="B19" s="940"/>
      <c r="C19" s="940"/>
      <c r="D19" s="940"/>
      <c r="E19" s="940"/>
      <c r="F19" s="940"/>
      <c r="G19" s="940"/>
      <c r="H19" s="940"/>
      <c r="I19" s="940"/>
      <c r="J19" s="940"/>
      <c r="K19" s="940"/>
      <c r="L19" s="940"/>
      <c r="M19" s="940"/>
      <c r="N19" s="940"/>
      <c r="O19" s="940"/>
      <c r="P19" s="940"/>
      <c r="Q19" s="940"/>
      <c r="R19" s="940"/>
      <c r="S19" s="940"/>
      <c r="T19" s="940"/>
      <c r="U19" s="940"/>
      <c r="V19" s="940"/>
      <c r="W19" s="926"/>
      <c r="X19" s="926"/>
      <c r="Y19" s="926"/>
    </row>
    <row r="20" spans="1:25" ht="12.2" customHeight="1">
      <c r="A20" s="941"/>
      <c r="B20" s="940"/>
      <c r="C20" s="940"/>
      <c r="D20" s="940"/>
      <c r="E20" s="940"/>
      <c r="F20" s="940"/>
      <c r="G20" s="940"/>
      <c r="H20" s="940"/>
      <c r="I20" s="940"/>
      <c r="J20" s="940"/>
      <c r="K20" s="940"/>
      <c r="L20" s="940"/>
      <c r="M20" s="940"/>
      <c r="N20" s="940"/>
      <c r="O20" s="940"/>
      <c r="P20" s="940"/>
      <c r="Q20" s="940"/>
      <c r="R20" s="940"/>
      <c r="S20" s="940"/>
      <c r="T20" s="940"/>
      <c r="U20" s="940"/>
      <c r="V20" s="940"/>
      <c r="W20" s="926"/>
      <c r="X20" s="926"/>
      <c r="Y20" s="926"/>
    </row>
    <row r="21" spans="1:25" ht="12.2" customHeight="1">
      <c r="A21" s="941"/>
      <c r="B21" s="940"/>
      <c r="C21" s="940"/>
      <c r="D21" s="940"/>
      <c r="E21" s="940"/>
      <c r="F21" s="940"/>
      <c r="G21" s="940"/>
      <c r="H21" s="940"/>
      <c r="I21" s="940"/>
      <c r="J21" s="940"/>
      <c r="K21" s="940"/>
      <c r="L21" s="940"/>
      <c r="M21" s="940"/>
      <c r="N21" s="940"/>
      <c r="O21" s="940"/>
      <c r="P21" s="940"/>
      <c r="Q21" s="940"/>
      <c r="R21" s="940"/>
      <c r="S21" s="940"/>
      <c r="T21" s="940"/>
      <c r="U21" s="940"/>
      <c r="V21" s="940"/>
      <c r="W21" s="926"/>
      <c r="X21" s="926"/>
      <c r="Y21" s="926"/>
    </row>
    <row r="22" spans="1:25" ht="12.2" customHeight="1">
      <c r="A22" s="941"/>
      <c r="B22" s="940"/>
      <c r="C22" s="940"/>
      <c r="D22" s="940"/>
      <c r="E22" s="940"/>
      <c r="F22" s="940"/>
      <c r="G22" s="940"/>
      <c r="H22" s="940"/>
      <c r="I22" s="940"/>
      <c r="J22" s="940"/>
      <c r="K22" s="940"/>
      <c r="L22" s="940"/>
      <c r="M22" s="940"/>
      <c r="N22" s="940"/>
      <c r="O22" s="940"/>
      <c r="P22" s="940"/>
      <c r="Q22" s="940"/>
      <c r="R22" s="940"/>
      <c r="S22" s="940"/>
      <c r="T22" s="940"/>
      <c r="U22" s="940"/>
      <c r="V22" s="940"/>
      <c r="W22" s="926"/>
      <c r="X22" s="926"/>
      <c r="Y22" s="926"/>
    </row>
    <row r="23" spans="1:25" ht="12.2" customHeight="1">
      <c r="A23" s="941"/>
      <c r="B23" s="940"/>
      <c r="C23" s="940"/>
      <c r="D23" s="940"/>
      <c r="E23" s="940"/>
      <c r="F23" s="940"/>
      <c r="G23" s="940"/>
      <c r="H23" s="940"/>
      <c r="I23" s="940"/>
      <c r="J23" s="940"/>
      <c r="K23" s="940"/>
      <c r="L23" s="940"/>
      <c r="M23" s="940"/>
      <c r="N23" s="940"/>
      <c r="O23" s="940"/>
      <c r="P23" s="940"/>
      <c r="Q23" s="940"/>
      <c r="R23" s="940"/>
      <c r="S23" s="940"/>
      <c r="T23" s="940"/>
      <c r="U23" s="940"/>
      <c r="V23" s="940"/>
      <c r="W23" s="926"/>
      <c r="X23" s="926"/>
      <c r="Y23" s="926"/>
    </row>
    <row r="24" spans="1:25" ht="12.2" customHeight="1">
      <c r="A24" s="941"/>
      <c r="B24" s="940"/>
      <c r="C24" s="940"/>
      <c r="D24" s="940"/>
      <c r="E24" s="940"/>
      <c r="F24" s="940"/>
      <c r="G24" s="940"/>
      <c r="H24" s="940"/>
      <c r="I24" s="940"/>
      <c r="J24" s="940"/>
      <c r="K24" s="940"/>
      <c r="L24" s="940"/>
      <c r="M24" s="940"/>
      <c r="N24" s="940"/>
      <c r="O24" s="940"/>
      <c r="P24" s="940"/>
      <c r="Q24" s="940"/>
      <c r="R24" s="940"/>
      <c r="S24" s="940"/>
      <c r="T24" s="940"/>
      <c r="U24" s="940"/>
      <c r="V24" s="940"/>
      <c r="W24" s="926"/>
      <c r="X24" s="926"/>
      <c r="Y24" s="926"/>
    </row>
    <row r="25" spans="1:25" ht="12.2" customHeight="1">
      <c r="A25" s="941"/>
      <c r="B25" s="940"/>
      <c r="C25" s="940"/>
      <c r="D25" s="940"/>
      <c r="E25" s="940"/>
      <c r="F25" s="940"/>
      <c r="G25" s="940"/>
      <c r="H25" s="940"/>
      <c r="I25" s="940"/>
      <c r="J25" s="940"/>
      <c r="K25" s="940"/>
      <c r="L25" s="940"/>
      <c r="M25" s="940"/>
      <c r="N25" s="940"/>
      <c r="O25" s="940"/>
      <c r="P25" s="940"/>
      <c r="Q25" s="940"/>
      <c r="R25" s="940"/>
      <c r="S25" s="940"/>
      <c r="T25" s="940"/>
      <c r="U25" s="940"/>
      <c r="V25" s="940"/>
      <c r="W25" s="926"/>
      <c r="X25" s="926"/>
      <c r="Y25" s="926"/>
    </row>
    <row r="26" spans="1:25" ht="12.2" customHeight="1">
      <c r="A26" s="941"/>
      <c r="B26" s="940"/>
      <c r="C26" s="940"/>
      <c r="D26" s="940"/>
      <c r="E26" s="940"/>
      <c r="F26" s="940"/>
      <c r="G26" s="940"/>
      <c r="H26" s="940"/>
      <c r="I26" s="940"/>
      <c r="J26" s="940"/>
      <c r="K26" s="940"/>
      <c r="L26" s="940"/>
      <c r="M26" s="940"/>
      <c r="N26" s="940"/>
      <c r="O26" s="940"/>
      <c r="P26" s="940"/>
      <c r="Q26" s="940"/>
      <c r="R26" s="940"/>
      <c r="S26" s="940"/>
      <c r="T26" s="940"/>
      <c r="U26" s="940"/>
      <c r="V26" s="940"/>
      <c r="W26" s="926"/>
      <c r="X26" s="926"/>
      <c r="Y26" s="926"/>
    </row>
    <row r="27" spans="1:25" ht="12.2" customHeight="1">
      <c r="A27" s="941"/>
      <c r="B27" s="940"/>
      <c r="C27" s="940"/>
      <c r="D27" s="940"/>
      <c r="E27" s="940"/>
      <c r="F27" s="940"/>
      <c r="G27" s="940"/>
      <c r="H27" s="940"/>
      <c r="I27" s="940"/>
      <c r="J27" s="940"/>
      <c r="K27" s="940"/>
      <c r="L27" s="940"/>
      <c r="M27" s="940"/>
      <c r="N27" s="940"/>
      <c r="O27" s="940"/>
      <c r="P27" s="940"/>
      <c r="Q27" s="940"/>
      <c r="R27" s="940"/>
      <c r="S27" s="940"/>
      <c r="T27" s="940"/>
      <c r="U27" s="940"/>
      <c r="V27" s="940"/>
      <c r="W27" s="926"/>
      <c r="X27" s="926"/>
      <c r="Y27" s="926"/>
    </row>
    <row r="28" spans="1:25" ht="12.2" customHeight="1">
      <c r="A28" s="941"/>
      <c r="B28" s="940"/>
      <c r="C28" s="940"/>
      <c r="D28" s="940"/>
      <c r="E28" s="940"/>
      <c r="F28" s="940"/>
      <c r="G28" s="940"/>
      <c r="H28" s="940"/>
      <c r="I28" s="940"/>
      <c r="J28" s="940"/>
      <c r="K28" s="940"/>
      <c r="L28" s="940"/>
      <c r="M28" s="940"/>
      <c r="N28" s="940"/>
      <c r="O28" s="940"/>
      <c r="P28" s="940"/>
      <c r="Q28" s="940"/>
      <c r="R28" s="940"/>
      <c r="S28" s="940"/>
      <c r="T28" s="940"/>
      <c r="U28" s="940"/>
      <c r="V28" s="940"/>
      <c r="W28" s="926"/>
      <c r="X28" s="926"/>
      <c r="Y28" s="926"/>
    </row>
    <row r="29" spans="1:25" ht="12.2" customHeight="1">
      <c r="A29" s="941"/>
      <c r="B29" s="940"/>
      <c r="C29" s="940"/>
      <c r="D29" s="940"/>
      <c r="E29" s="940"/>
      <c r="F29" s="940"/>
      <c r="G29" s="940"/>
      <c r="H29" s="940"/>
      <c r="I29" s="940"/>
      <c r="J29" s="940"/>
      <c r="K29" s="940"/>
      <c r="L29" s="940"/>
      <c r="M29" s="940"/>
      <c r="N29" s="940"/>
      <c r="O29" s="940"/>
      <c r="P29" s="940"/>
      <c r="Q29" s="940"/>
      <c r="R29" s="940"/>
      <c r="S29" s="940"/>
      <c r="T29" s="940"/>
      <c r="U29" s="940"/>
      <c r="V29" s="940"/>
      <c r="W29" s="926"/>
      <c r="X29" s="926"/>
      <c r="Y29" s="926"/>
    </row>
    <row r="30" spans="1:25" ht="12.2" customHeight="1">
      <c r="A30" s="941"/>
      <c r="B30" s="940"/>
      <c r="C30" s="940"/>
      <c r="D30" s="940"/>
      <c r="E30" s="940"/>
      <c r="F30" s="940"/>
      <c r="G30" s="940"/>
      <c r="H30" s="940"/>
      <c r="I30" s="940"/>
      <c r="J30" s="940"/>
      <c r="K30" s="940"/>
      <c r="L30" s="940"/>
      <c r="M30" s="940"/>
      <c r="N30" s="940"/>
      <c r="O30" s="940"/>
      <c r="P30" s="940"/>
      <c r="Q30" s="940"/>
      <c r="R30" s="940"/>
      <c r="S30" s="940"/>
      <c r="T30" s="940"/>
      <c r="U30" s="940"/>
      <c r="V30" s="940"/>
      <c r="W30" s="926"/>
      <c r="X30" s="926"/>
      <c r="Y30" s="926"/>
    </row>
    <row r="31" spans="1:25" ht="12.2" customHeight="1">
      <c r="A31" s="941"/>
      <c r="B31" s="940"/>
      <c r="C31" s="940"/>
      <c r="D31" s="940"/>
      <c r="E31" s="940"/>
      <c r="F31" s="940"/>
      <c r="G31" s="940"/>
      <c r="H31" s="940"/>
      <c r="I31" s="940"/>
      <c r="J31" s="940"/>
      <c r="K31" s="940"/>
      <c r="L31" s="940"/>
      <c r="M31" s="940"/>
      <c r="N31" s="940"/>
      <c r="O31" s="940"/>
      <c r="P31" s="940"/>
      <c r="Q31" s="940"/>
      <c r="R31" s="940"/>
      <c r="S31" s="940"/>
      <c r="T31" s="940"/>
      <c r="U31" s="940"/>
      <c r="V31" s="940"/>
      <c r="W31" s="926"/>
      <c r="X31" s="926"/>
      <c r="Y31" s="926"/>
    </row>
    <row r="32" spans="1:25" ht="12.2" customHeight="1">
      <c r="A32" s="941"/>
      <c r="B32" s="940"/>
      <c r="C32" s="940"/>
      <c r="D32" s="940"/>
      <c r="E32" s="940"/>
      <c r="F32" s="940"/>
      <c r="G32" s="940"/>
      <c r="H32" s="940"/>
      <c r="I32" s="940"/>
      <c r="J32" s="940"/>
      <c r="K32" s="940"/>
      <c r="L32" s="940"/>
      <c r="M32" s="940"/>
      <c r="N32" s="940"/>
      <c r="O32" s="940"/>
      <c r="P32" s="940"/>
      <c r="Q32" s="940"/>
      <c r="R32" s="940"/>
      <c r="S32" s="940"/>
      <c r="T32" s="940"/>
      <c r="U32" s="940"/>
      <c r="V32" s="940"/>
      <c r="W32" s="926"/>
      <c r="X32" s="926"/>
      <c r="Y32" s="926"/>
    </row>
    <row r="33" spans="1:25" ht="12.2" customHeight="1">
      <c r="A33" s="942"/>
      <c r="B33" s="940"/>
      <c r="C33" s="940"/>
      <c r="D33" s="940"/>
      <c r="E33" s="940"/>
      <c r="F33" s="940"/>
      <c r="G33" s="940"/>
      <c r="H33" s="940"/>
      <c r="I33" s="940"/>
      <c r="J33" s="940"/>
      <c r="K33" s="940"/>
      <c r="L33" s="940"/>
      <c r="M33" s="940"/>
      <c r="N33" s="940"/>
      <c r="O33" s="940"/>
      <c r="P33" s="940"/>
      <c r="Q33" s="940"/>
      <c r="R33" s="940"/>
      <c r="S33" s="940"/>
      <c r="T33" s="940"/>
      <c r="U33" s="940"/>
      <c r="V33" s="940"/>
      <c r="W33" s="926"/>
      <c r="X33" s="926"/>
      <c r="Y33" s="926"/>
    </row>
    <row r="34" spans="1:25" ht="12.2" customHeight="1">
      <c r="A34" s="925"/>
      <c r="B34" s="943"/>
      <c r="C34" s="943"/>
      <c r="D34" s="943"/>
      <c r="E34" s="943"/>
      <c r="F34" s="943"/>
      <c r="G34" s="943"/>
      <c r="H34" s="943"/>
      <c r="I34" s="943"/>
      <c r="J34" s="943"/>
      <c r="K34" s="943"/>
      <c r="L34" s="943"/>
      <c r="M34" s="943"/>
      <c r="N34" s="943"/>
      <c r="O34" s="943"/>
      <c r="P34" s="943"/>
      <c r="Q34" s="943"/>
      <c r="R34" s="943"/>
      <c r="S34" s="943"/>
      <c r="T34" s="943"/>
      <c r="U34" s="943"/>
      <c r="V34" s="943"/>
      <c r="W34" s="926"/>
      <c r="X34" s="926"/>
      <c r="Y34" s="926"/>
    </row>
    <row r="35" spans="1:25" ht="12.2" customHeight="1">
      <c r="A35" s="925"/>
      <c r="B35" s="925"/>
      <c r="C35" s="925"/>
      <c r="D35" s="925"/>
      <c r="E35" s="925"/>
      <c r="F35" s="925"/>
      <c r="G35" s="925"/>
      <c r="H35" s="925"/>
      <c r="I35" s="925"/>
      <c r="J35" s="925"/>
      <c r="K35" s="925"/>
      <c r="L35" s="925"/>
      <c r="M35" s="925"/>
      <c r="N35" s="925"/>
      <c r="O35" s="925"/>
      <c r="P35" s="925"/>
      <c r="Q35" s="925"/>
      <c r="R35" s="925"/>
      <c r="S35" s="925"/>
      <c r="T35" s="925"/>
      <c r="U35" s="925"/>
      <c r="V35" s="925"/>
      <c r="W35" s="926"/>
      <c r="X35" s="926"/>
      <c r="Y35" s="926"/>
    </row>
    <row r="36" spans="1:25" ht="12.2" customHeight="1">
      <c r="A36" s="925"/>
      <c r="B36" s="925"/>
      <c r="C36" s="925"/>
      <c r="D36" s="925"/>
      <c r="E36" s="925"/>
      <c r="F36" s="925"/>
      <c r="G36" s="925"/>
      <c r="H36" s="925"/>
      <c r="I36" s="925"/>
      <c r="J36" s="925"/>
      <c r="K36" s="925"/>
      <c r="L36" s="925"/>
      <c r="M36" s="925"/>
      <c r="N36" s="925"/>
      <c r="O36" s="925"/>
      <c r="P36" s="925"/>
      <c r="Q36" s="925"/>
      <c r="R36" s="925"/>
      <c r="S36" s="925"/>
      <c r="T36" s="925"/>
      <c r="U36" s="925"/>
      <c r="V36" s="925"/>
      <c r="W36" s="926"/>
      <c r="X36" s="926"/>
      <c r="Y36" s="926"/>
    </row>
    <row r="37" spans="1:25" ht="12.2" customHeight="1">
      <c r="A37" s="926"/>
      <c r="B37" s="926"/>
      <c r="C37" s="926"/>
      <c r="D37" s="926"/>
      <c r="E37" s="926"/>
      <c r="F37" s="926"/>
      <c r="G37" s="926"/>
      <c r="H37" s="926"/>
      <c r="I37" s="926"/>
      <c r="J37" s="926"/>
      <c r="K37" s="926"/>
      <c r="L37" s="926"/>
      <c r="M37" s="926"/>
      <c r="N37" s="926"/>
      <c r="O37" s="926"/>
      <c r="P37" s="926"/>
      <c r="Q37" s="926"/>
      <c r="R37" s="926"/>
      <c r="S37" s="926"/>
      <c r="T37" s="926"/>
      <c r="U37" s="926"/>
      <c r="V37" s="926"/>
      <c r="W37" s="926"/>
      <c r="X37" s="926"/>
      <c r="Y37" s="926"/>
    </row>
    <row r="38" spans="1:25" ht="12.2" customHeight="1">
      <c r="A38" s="926"/>
      <c r="B38" s="926"/>
      <c r="C38" s="926"/>
      <c r="D38" s="926"/>
      <c r="E38" s="926"/>
      <c r="F38" s="926"/>
      <c r="G38" s="926"/>
      <c r="H38" s="926"/>
      <c r="I38" s="926"/>
      <c r="J38" s="926"/>
      <c r="K38" s="926"/>
      <c r="L38" s="926"/>
      <c r="M38" s="926"/>
      <c r="N38" s="926"/>
      <c r="O38" s="926"/>
      <c r="P38" s="926"/>
      <c r="Q38" s="926"/>
      <c r="R38" s="926"/>
      <c r="S38" s="926"/>
      <c r="T38" s="926"/>
      <c r="U38" s="926"/>
      <c r="V38" s="926"/>
      <c r="W38" s="926"/>
      <c r="X38" s="926"/>
      <c r="Y38" s="926"/>
    </row>
    <row r="39" spans="1:25" ht="12.2" customHeight="1">
      <c r="A39" s="926"/>
      <c r="B39" s="926"/>
      <c r="C39" s="926"/>
      <c r="D39" s="926"/>
      <c r="E39" s="926"/>
      <c r="F39" s="926"/>
      <c r="G39" s="926"/>
      <c r="H39" s="926"/>
      <c r="I39" s="926"/>
      <c r="J39" s="926"/>
      <c r="K39" s="926"/>
      <c r="L39" s="926"/>
      <c r="M39" s="926"/>
      <c r="N39" s="926"/>
      <c r="O39" s="926"/>
      <c r="P39" s="926"/>
      <c r="Q39" s="926"/>
      <c r="R39" s="926"/>
      <c r="S39" s="926"/>
      <c r="T39" s="926"/>
      <c r="U39" s="926"/>
      <c r="V39" s="926"/>
      <c r="W39" s="926"/>
      <c r="X39" s="926"/>
      <c r="Y39" s="926"/>
    </row>
    <row r="40" spans="1:25" ht="12.2" customHeight="1">
      <c r="A40" s="926"/>
      <c r="B40" s="926"/>
      <c r="C40" s="926"/>
      <c r="D40" s="926"/>
      <c r="E40" s="926"/>
      <c r="F40" s="926"/>
      <c r="G40" s="926"/>
      <c r="H40" s="926"/>
      <c r="I40" s="926"/>
      <c r="J40" s="926"/>
      <c r="K40" s="926"/>
      <c r="L40" s="926"/>
      <c r="M40" s="926"/>
      <c r="N40" s="926"/>
      <c r="O40" s="926"/>
      <c r="P40" s="926"/>
      <c r="Q40" s="926"/>
      <c r="R40" s="926"/>
      <c r="S40" s="926"/>
      <c r="T40" s="926"/>
      <c r="U40" s="926"/>
      <c r="V40" s="926"/>
      <c r="W40" s="926"/>
      <c r="X40" s="926"/>
      <c r="Y40" s="926"/>
    </row>
    <row r="41" spans="1:25" ht="12.2" customHeight="1">
      <c r="A41" s="926"/>
      <c r="B41" s="926"/>
      <c r="C41" s="926"/>
      <c r="D41" s="926"/>
      <c r="E41" s="926"/>
      <c r="F41" s="926"/>
      <c r="G41" s="926"/>
      <c r="H41" s="926"/>
      <c r="I41" s="926"/>
      <c r="J41" s="926"/>
      <c r="K41" s="926"/>
      <c r="L41" s="926"/>
      <c r="M41" s="926"/>
      <c r="N41" s="926"/>
      <c r="O41" s="926"/>
      <c r="P41" s="926"/>
      <c r="Q41" s="926"/>
      <c r="R41" s="926"/>
      <c r="S41" s="926"/>
      <c r="T41" s="926"/>
      <c r="U41" s="926"/>
      <c r="V41" s="926"/>
      <c r="W41" s="926"/>
      <c r="X41" s="926"/>
      <c r="Y41" s="926"/>
    </row>
  </sheetData>
  <mergeCells count="18">
    <mergeCell ref="B7:B8"/>
    <mergeCell ref="C7:C8"/>
    <mergeCell ref="D7:D8"/>
    <mergeCell ref="H7:H8"/>
    <mergeCell ref="I7:J7"/>
    <mergeCell ref="K7:K8"/>
    <mergeCell ref="Q1:R1"/>
    <mergeCell ref="S1:V1"/>
    <mergeCell ref="Q2:R2"/>
    <mergeCell ref="S2:V2"/>
    <mergeCell ref="I4:M4"/>
    <mergeCell ref="E6:M6"/>
    <mergeCell ref="N6:V6"/>
    <mergeCell ref="L7:M7"/>
    <mergeCell ref="Q7:Q8"/>
    <mergeCell ref="R7:S7"/>
    <mergeCell ref="T7:T8"/>
    <mergeCell ref="U7:V7"/>
  </mergeCells>
  <phoneticPr fontId="3" type="noConversion"/>
  <hyperlinks>
    <hyperlink ref="W4" location="預告統計資料發布時間表!A1" display="回發布時間表" xr:uid="{F2FA72EE-CEF4-4E51-8560-6B9C12E5E0EF}"/>
  </hyperlinks>
  <pageMargins left="0.74803149606299213" right="0.74803149606299213" top="0.59055118110236227" bottom="0.59055118110236227" header="0.51181102362204722" footer="0.51181102362204722"/>
  <pageSetup paperSize="9" scale="97" orientation="landscape"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343D3-B121-499F-868B-F8BEB96519AA}">
  <sheetPr>
    <pageSetUpPr fitToPage="1"/>
  </sheetPr>
  <dimension ref="A1:Y41"/>
  <sheetViews>
    <sheetView view="pageBreakPreview" zoomScaleNormal="100" zoomScaleSheetLayoutView="100" workbookViewId="0">
      <selection activeCell="U4" sqref="U4"/>
    </sheetView>
  </sheetViews>
  <sheetFormatPr defaultRowHeight="12.2" customHeight="1"/>
  <cols>
    <col min="1" max="1" width="9.375" style="927" customWidth="1"/>
    <col min="2" max="3" width="4.875" style="927" customWidth="1"/>
    <col min="4" max="4" width="5.5" style="927" customWidth="1"/>
    <col min="5" max="6" width="4.875" style="927" customWidth="1"/>
    <col min="7" max="7" width="5.125" style="927" customWidth="1"/>
    <col min="8" max="8" width="6.375" style="927" customWidth="1"/>
    <col min="9" max="9" width="5.375" style="927" customWidth="1"/>
    <col min="10" max="10" width="4.875" style="927" customWidth="1"/>
    <col min="11" max="11" width="5.125" style="927" customWidth="1"/>
    <col min="12" max="12" width="6.5" style="927" bestFit="1" customWidth="1"/>
    <col min="13" max="13" width="5.375" style="927" customWidth="1"/>
    <col min="14" max="14" width="4.875" style="927" customWidth="1"/>
    <col min="15" max="15" width="7.5" style="927" bestFit="1" customWidth="1"/>
    <col min="16" max="16" width="6.5" style="927" bestFit="1" customWidth="1"/>
    <col min="17" max="17" width="4.875" style="927" customWidth="1"/>
    <col min="18" max="19" width="6.5" style="927" bestFit="1" customWidth="1"/>
    <col min="20" max="20" width="4.875" style="927" customWidth="1"/>
    <col min="21" max="21" width="6.5" style="927" bestFit="1" customWidth="1"/>
    <col min="22" max="22" width="7.125" style="927" customWidth="1"/>
    <col min="23" max="16384" width="9" style="927"/>
  </cols>
  <sheetData>
    <row r="1" spans="1:25" s="915" customFormat="1" ht="12.2" customHeight="1">
      <c r="A1" s="912" t="s">
        <v>1101</v>
      </c>
      <c r="B1" s="913"/>
      <c r="C1" s="913"/>
      <c r="D1" s="913"/>
      <c r="E1" s="913"/>
      <c r="F1" s="913"/>
      <c r="G1" s="913"/>
      <c r="H1" s="913"/>
      <c r="I1" s="913"/>
      <c r="J1" s="913"/>
      <c r="K1" s="913"/>
      <c r="L1" s="913"/>
      <c r="M1" s="913"/>
      <c r="N1" s="913"/>
      <c r="O1" s="913"/>
      <c r="P1" s="913"/>
      <c r="Q1" s="2033" t="s">
        <v>949</v>
      </c>
      <c r="R1" s="2034"/>
      <c r="S1" s="2035" t="s">
        <v>1517</v>
      </c>
      <c r="T1" s="2036"/>
      <c r="U1" s="2036"/>
      <c r="V1" s="2037"/>
      <c r="W1" s="914"/>
      <c r="X1" s="914"/>
      <c r="Y1" s="914"/>
    </row>
    <row r="2" spans="1:25" s="915" customFormat="1" ht="12.2" customHeight="1">
      <c r="A2" s="912" t="s">
        <v>1103</v>
      </c>
      <c r="B2" s="916" t="s">
        <v>1492</v>
      </c>
      <c r="C2" s="917"/>
      <c r="D2" s="917"/>
      <c r="E2" s="917"/>
      <c r="F2" s="917"/>
      <c r="G2" s="917"/>
      <c r="H2" s="917"/>
      <c r="I2" s="917"/>
      <c r="J2" s="917"/>
      <c r="K2" s="917"/>
      <c r="L2" s="917"/>
      <c r="M2" s="917"/>
      <c r="N2" s="917"/>
      <c r="O2" s="917"/>
      <c r="P2" s="917"/>
      <c r="Q2" s="2033" t="s">
        <v>1518</v>
      </c>
      <c r="R2" s="2034"/>
      <c r="S2" s="2038" t="s">
        <v>1519</v>
      </c>
      <c r="T2" s="2039"/>
      <c r="U2" s="2039"/>
      <c r="V2" s="2040"/>
      <c r="W2" s="914"/>
      <c r="X2" s="914"/>
      <c r="Y2" s="914"/>
    </row>
    <row r="3" spans="1:25" s="945" customFormat="1" ht="20.25" customHeight="1">
      <c r="A3" s="944"/>
      <c r="B3" s="944"/>
      <c r="C3" s="944"/>
      <c r="D3" s="944"/>
      <c r="E3" s="944"/>
      <c r="F3" s="944"/>
      <c r="G3" s="919" t="s">
        <v>1534</v>
      </c>
      <c r="I3" s="913"/>
      <c r="K3" s="946"/>
      <c r="L3" s="947"/>
      <c r="M3" s="947"/>
      <c r="N3" s="944"/>
      <c r="O3" s="944"/>
      <c r="P3" s="944"/>
      <c r="Q3" s="944"/>
      <c r="R3" s="944"/>
      <c r="S3" s="944"/>
      <c r="T3" s="944"/>
      <c r="U3" s="948" t="s">
        <v>1495</v>
      </c>
      <c r="V3" s="949" t="s">
        <v>1521</v>
      </c>
      <c r="W3" s="950"/>
      <c r="X3" s="950"/>
      <c r="Y3" s="950"/>
    </row>
    <row r="4" spans="1:25" s="945" customFormat="1" ht="12.2" customHeight="1">
      <c r="A4" s="944"/>
      <c r="B4" s="944"/>
      <c r="C4" s="944"/>
      <c r="D4" s="944"/>
      <c r="E4" s="944"/>
      <c r="F4" s="944"/>
      <c r="G4" s="944"/>
      <c r="H4" s="944"/>
      <c r="I4" s="2041" t="s">
        <v>1540</v>
      </c>
      <c r="J4" s="2041"/>
      <c r="K4" s="2041"/>
      <c r="L4" s="2041"/>
      <c r="M4" s="2041"/>
      <c r="N4" s="944"/>
      <c r="O4" s="944"/>
      <c r="P4" s="944"/>
      <c r="Q4" s="944"/>
      <c r="R4" s="944"/>
      <c r="S4" s="944"/>
      <c r="T4" s="944"/>
      <c r="U4" s="2" t="s">
        <v>0</v>
      </c>
      <c r="V4" s="944"/>
      <c r="W4" s="950"/>
      <c r="X4" s="950"/>
      <c r="Y4" s="950"/>
    </row>
    <row r="5" spans="1:25" ht="12.2" customHeight="1">
      <c r="A5" s="924"/>
      <c r="B5" s="924"/>
      <c r="C5" s="924"/>
      <c r="D5" s="924"/>
      <c r="E5" s="924"/>
      <c r="F5" s="924"/>
      <c r="G5" s="924"/>
      <c r="H5" s="924"/>
      <c r="I5" s="924"/>
      <c r="J5" s="924"/>
      <c r="K5" s="924"/>
      <c r="L5" s="924"/>
      <c r="M5" s="924"/>
      <c r="N5" s="924"/>
      <c r="O5" s="924"/>
      <c r="P5" s="924"/>
      <c r="Q5" s="924"/>
      <c r="R5" s="924"/>
      <c r="S5" s="924"/>
      <c r="T5" s="924"/>
      <c r="U5" s="924"/>
      <c r="V5" s="924"/>
      <c r="W5" s="926"/>
      <c r="X5" s="926"/>
      <c r="Y5" s="926"/>
    </row>
    <row r="6" spans="1:25" ht="12.2" customHeight="1">
      <c r="A6" s="928"/>
      <c r="B6" s="2042" t="s">
        <v>1505</v>
      </c>
      <c r="C6" s="2043"/>
      <c r="D6" s="2043"/>
      <c r="E6" s="2043"/>
      <c r="F6" s="2043"/>
      <c r="G6" s="2043"/>
      <c r="H6" s="2043"/>
      <c r="I6" s="2043"/>
      <c r="J6" s="2043"/>
      <c r="K6" s="2043"/>
      <c r="L6" s="2043"/>
      <c r="M6" s="2044"/>
      <c r="N6" s="2042" t="s">
        <v>1506</v>
      </c>
      <c r="O6" s="2043"/>
      <c r="P6" s="2044"/>
      <c r="Q6" s="2042" t="s">
        <v>1507</v>
      </c>
      <c r="R6" s="2043"/>
      <c r="S6" s="2044"/>
      <c r="T6" s="2042" t="s">
        <v>1508</v>
      </c>
      <c r="U6" s="2043"/>
      <c r="V6" s="2043"/>
      <c r="W6" s="926"/>
      <c r="X6" s="926"/>
      <c r="Y6" s="926"/>
    </row>
    <row r="7" spans="1:25" ht="12.2" customHeight="1">
      <c r="A7" s="928" t="s">
        <v>1523</v>
      </c>
      <c r="B7" s="2054" t="s">
        <v>1524</v>
      </c>
      <c r="C7" s="2055"/>
      <c r="D7" s="2055"/>
      <c r="E7" s="2056"/>
      <c r="F7" s="2047" t="s">
        <v>1528</v>
      </c>
      <c r="G7" s="2057" t="s">
        <v>1529</v>
      </c>
      <c r="H7" s="2058"/>
      <c r="I7" s="2059"/>
      <c r="J7" s="2047" t="s">
        <v>1528</v>
      </c>
      <c r="K7" s="2060" t="s">
        <v>1531</v>
      </c>
      <c r="L7" s="2061"/>
      <c r="M7" s="2062"/>
      <c r="N7" s="2047" t="s">
        <v>1524</v>
      </c>
      <c r="O7" s="951"/>
      <c r="P7" s="952"/>
      <c r="Q7" s="2047" t="s">
        <v>1524</v>
      </c>
      <c r="R7" s="951"/>
      <c r="S7" s="952"/>
      <c r="T7" s="2047" t="s">
        <v>1524</v>
      </c>
      <c r="U7" s="951"/>
      <c r="V7" s="953"/>
      <c r="W7" s="926"/>
      <c r="X7" s="926"/>
      <c r="Y7" s="926"/>
    </row>
    <row r="8" spans="1:25" ht="15.75" customHeight="1">
      <c r="A8" s="932"/>
      <c r="B8" s="933" t="s">
        <v>1530</v>
      </c>
      <c r="C8" s="933" t="s">
        <v>1532</v>
      </c>
      <c r="D8" s="933" t="s">
        <v>1533</v>
      </c>
      <c r="E8" s="933" t="s">
        <v>951</v>
      </c>
      <c r="F8" s="2048"/>
      <c r="G8" s="937" t="s">
        <v>1532</v>
      </c>
      <c r="H8" s="935" t="s">
        <v>1533</v>
      </c>
      <c r="I8" s="935" t="s">
        <v>951</v>
      </c>
      <c r="J8" s="2050"/>
      <c r="K8" s="935" t="s">
        <v>1532</v>
      </c>
      <c r="L8" s="938" t="s">
        <v>1533</v>
      </c>
      <c r="M8" s="935" t="s">
        <v>951</v>
      </c>
      <c r="N8" s="2048"/>
      <c r="O8" s="954" t="s">
        <v>1535</v>
      </c>
      <c r="P8" s="955" t="s">
        <v>1536</v>
      </c>
      <c r="Q8" s="2050"/>
      <c r="R8" s="954" t="s">
        <v>1535</v>
      </c>
      <c r="S8" s="955" t="s">
        <v>1536</v>
      </c>
      <c r="T8" s="2050"/>
      <c r="U8" s="954" t="s">
        <v>1535</v>
      </c>
      <c r="V8" s="956" t="s">
        <v>1536</v>
      </c>
      <c r="W8" s="926"/>
      <c r="X8" s="926"/>
      <c r="Y8" s="926"/>
    </row>
    <row r="9" spans="1:25" ht="12.2" customHeight="1">
      <c r="A9" s="939" t="s">
        <v>1541</v>
      </c>
      <c r="B9" s="940">
        <v>0</v>
      </c>
      <c r="C9" s="940">
        <v>0</v>
      </c>
      <c r="D9" s="940">
        <v>0</v>
      </c>
      <c r="E9" s="940">
        <v>0</v>
      </c>
      <c r="F9" s="940">
        <v>0</v>
      </c>
      <c r="G9" s="940">
        <v>0</v>
      </c>
      <c r="H9" s="940">
        <v>0</v>
      </c>
      <c r="I9" s="940">
        <v>0</v>
      </c>
      <c r="J9" s="940">
        <v>0</v>
      </c>
      <c r="K9" s="940">
        <v>0</v>
      </c>
      <c r="L9" s="940">
        <v>0</v>
      </c>
      <c r="M9" s="940">
        <v>0</v>
      </c>
      <c r="N9" s="940">
        <v>0</v>
      </c>
      <c r="O9" s="940">
        <v>0</v>
      </c>
      <c r="P9" s="940">
        <v>0</v>
      </c>
      <c r="Q9" s="940">
        <v>0</v>
      </c>
      <c r="R9" s="940">
        <v>0</v>
      </c>
      <c r="S9" s="940">
        <v>0</v>
      </c>
      <c r="T9" s="940">
        <v>0</v>
      </c>
      <c r="U9" s="940">
        <v>0</v>
      </c>
      <c r="V9" s="957">
        <v>0</v>
      </c>
      <c r="W9" s="926"/>
      <c r="X9" s="926"/>
      <c r="Y9" s="926"/>
    </row>
    <row r="10" spans="1:25" ht="12.2" customHeight="1">
      <c r="A10" s="958"/>
      <c r="B10" s="940"/>
      <c r="C10" s="940"/>
      <c r="D10" s="940"/>
      <c r="E10" s="940"/>
      <c r="F10" s="940"/>
      <c r="G10" s="940"/>
      <c r="H10" s="940"/>
      <c r="I10" s="940"/>
      <c r="J10" s="940"/>
      <c r="K10" s="940"/>
      <c r="L10" s="940"/>
      <c r="M10" s="940"/>
      <c r="N10" s="940"/>
      <c r="O10" s="940"/>
      <c r="P10" s="940"/>
      <c r="Q10" s="940"/>
      <c r="R10" s="940"/>
      <c r="S10" s="940"/>
      <c r="T10" s="940"/>
      <c r="U10" s="940"/>
      <c r="V10" s="957"/>
      <c r="W10" s="926"/>
      <c r="X10" s="926"/>
      <c r="Y10" s="926"/>
    </row>
    <row r="11" spans="1:25" ht="12.2" customHeight="1">
      <c r="A11" s="941"/>
      <c r="B11" s="940"/>
      <c r="C11" s="940"/>
      <c r="D11" s="940"/>
      <c r="E11" s="940"/>
      <c r="F11" s="940"/>
      <c r="G11" s="940"/>
      <c r="H11" s="940"/>
      <c r="I11" s="940"/>
      <c r="J11" s="940"/>
      <c r="K11" s="940"/>
      <c r="L11" s="940"/>
      <c r="M11" s="940"/>
      <c r="N11" s="940"/>
      <c r="O11" s="940"/>
      <c r="P11" s="940"/>
      <c r="Q11" s="940"/>
      <c r="R11" s="940"/>
      <c r="S11" s="940"/>
      <c r="T11" s="940"/>
      <c r="U11" s="940"/>
      <c r="V11" s="957"/>
      <c r="W11" s="926"/>
      <c r="X11" s="926"/>
      <c r="Y11" s="926"/>
    </row>
    <row r="12" spans="1:25" ht="12.2" customHeight="1">
      <c r="A12" s="941"/>
      <c r="B12" s="940"/>
      <c r="C12" s="940"/>
      <c r="D12" s="940"/>
      <c r="E12" s="940"/>
      <c r="F12" s="940"/>
      <c r="G12" s="940"/>
      <c r="H12" s="940"/>
      <c r="I12" s="940"/>
      <c r="J12" s="940"/>
      <c r="K12" s="940"/>
      <c r="L12" s="940"/>
      <c r="M12" s="940"/>
      <c r="N12" s="940"/>
      <c r="O12" s="940"/>
      <c r="P12" s="940"/>
      <c r="Q12" s="940"/>
      <c r="R12" s="940"/>
      <c r="S12" s="940"/>
      <c r="T12" s="940"/>
      <c r="U12" s="940"/>
      <c r="V12" s="957"/>
      <c r="W12" s="926"/>
      <c r="X12" s="926"/>
      <c r="Y12" s="926"/>
    </row>
    <row r="13" spans="1:25" ht="12.2" customHeight="1">
      <c r="A13" s="941"/>
      <c r="B13" s="940"/>
      <c r="C13" s="940"/>
      <c r="D13" s="940"/>
      <c r="E13" s="940"/>
      <c r="F13" s="940"/>
      <c r="G13" s="940"/>
      <c r="H13" s="940"/>
      <c r="I13" s="940"/>
      <c r="J13" s="940"/>
      <c r="K13" s="940"/>
      <c r="L13" s="940"/>
      <c r="M13" s="940"/>
      <c r="N13" s="940"/>
      <c r="O13" s="940"/>
      <c r="P13" s="940"/>
      <c r="Q13" s="940"/>
      <c r="R13" s="940"/>
      <c r="S13" s="940"/>
      <c r="T13" s="940"/>
      <c r="U13" s="940"/>
      <c r="V13" s="957"/>
      <c r="W13" s="926"/>
      <c r="X13" s="926"/>
      <c r="Y13" s="926"/>
    </row>
    <row r="14" spans="1:25" ht="12.2" customHeight="1">
      <c r="A14" s="941"/>
      <c r="B14" s="940"/>
      <c r="C14" s="940"/>
      <c r="D14" s="940"/>
      <c r="E14" s="940"/>
      <c r="F14" s="940"/>
      <c r="G14" s="940"/>
      <c r="H14" s="940"/>
      <c r="I14" s="940"/>
      <c r="J14" s="940"/>
      <c r="K14" s="940"/>
      <c r="L14" s="940"/>
      <c r="M14" s="940"/>
      <c r="N14" s="940"/>
      <c r="O14" s="940"/>
      <c r="P14" s="940"/>
      <c r="Q14" s="940"/>
      <c r="R14" s="940"/>
      <c r="S14" s="940"/>
      <c r="T14" s="940"/>
      <c r="U14" s="940"/>
      <c r="V14" s="957"/>
      <c r="W14" s="926"/>
      <c r="X14" s="926"/>
      <c r="Y14" s="926"/>
    </row>
    <row r="15" spans="1:25" ht="12.2" customHeight="1">
      <c r="A15" s="941"/>
      <c r="B15" s="940"/>
      <c r="C15" s="940"/>
      <c r="D15" s="940"/>
      <c r="E15" s="940"/>
      <c r="F15" s="940"/>
      <c r="G15" s="940"/>
      <c r="H15" s="940"/>
      <c r="I15" s="940"/>
      <c r="J15" s="940"/>
      <c r="K15" s="940"/>
      <c r="L15" s="940"/>
      <c r="M15" s="940"/>
      <c r="N15" s="940"/>
      <c r="O15" s="940"/>
      <c r="P15" s="940"/>
      <c r="Q15" s="940"/>
      <c r="R15" s="940"/>
      <c r="S15" s="940"/>
      <c r="T15" s="940"/>
      <c r="U15" s="940"/>
      <c r="V15" s="957"/>
      <c r="W15" s="926"/>
      <c r="X15" s="926"/>
      <c r="Y15" s="926"/>
    </row>
    <row r="16" spans="1:25" ht="12.2" customHeight="1">
      <c r="A16" s="941"/>
      <c r="B16" s="940"/>
      <c r="C16" s="940"/>
      <c r="D16" s="940"/>
      <c r="E16" s="940"/>
      <c r="F16" s="940"/>
      <c r="G16" s="940"/>
      <c r="H16" s="940"/>
      <c r="I16" s="940"/>
      <c r="J16" s="940"/>
      <c r="K16" s="940"/>
      <c r="L16" s="940"/>
      <c r="M16" s="940"/>
      <c r="N16" s="940"/>
      <c r="O16" s="940"/>
      <c r="P16" s="940"/>
      <c r="Q16" s="940"/>
      <c r="R16" s="940"/>
      <c r="S16" s="940"/>
      <c r="T16" s="940"/>
      <c r="U16" s="940"/>
      <c r="V16" s="957"/>
      <c r="W16" s="926"/>
      <c r="X16" s="926"/>
      <c r="Y16" s="926"/>
    </row>
    <row r="17" spans="1:25" ht="12.2" customHeight="1">
      <c r="A17" s="941"/>
      <c r="B17" s="940"/>
      <c r="C17" s="940"/>
      <c r="D17" s="940"/>
      <c r="E17" s="940"/>
      <c r="F17" s="940"/>
      <c r="G17" s="940"/>
      <c r="H17" s="940"/>
      <c r="I17" s="940"/>
      <c r="J17" s="940"/>
      <c r="K17" s="940"/>
      <c r="L17" s="940"/>
      <c r="M17" s="940"/>
      <c r="N17" s="940"/>
      <c r="O17" s="940"/>
      <c r="P17" s="940"/>
      <c r="Q17" s="940"/>
      <c r="R17" s="940"/>
      <c r="S17" s="940"/>
      <c r="T17" s="940"/>
      <c r="U17" s="940"/>
      <c r="V17" s="957"/>
      <c r="W17" s="926"/>
      <c r="X17" s="926"/>
      <c r="Y17" s="926"/>
    </row>
    <row r="18" spans="1:25" ht="12.2" customHeight="1">
      <c r="A18" s="941"/>
      <c r="B18" s="940"/>
      <c r="C18" s="940"/>
      <c r="D18" s="940"/>
      <c r="E18" s="940"/>
      <c r="F18" s="940"/>
      <c r="G18" s="940"/>
      <c r="H18" s="940"/>
      <c r="I18" s="940"/>
      <c r="J18" s="940"/>
      <c r="K18" s="940"/>
      <c r="L18" s="940"/>
      <c r="M18" s="940"/>
      <c r="N18" s="940"/>
      <c r="O18" s="940"/>
      <c r="P18" s="940"/>
      <c r="Q18" s="940"/>
      <c r="R18" s="940"/>
      <c r="S18" s="940"/>
      <c r="T18" s="940"/>
      <c r="U18" s="940"/>
      <c r="V18" s="957"/>
      <c r="W18" s="926"/>
      <c r="X18" s="926"/>
      <c r="Y18" s="926"/>
    </row>
    <row r="19" spans="1:25" ht="12.2" customHeight="1">
      <c r="A19" s="941"/>
      <c r="B19" s="940"/>
      <c r="C19" s="940"/>
      <c r="D19" s="940"/>
      <c r="E19" s="940"/>
      <c r="F19" s="940"/>
      <c r="G19" s="940"/>
      <c r="H19" s="940"/>
      <c r="I19" s="940"/>
      <c r="J19" s="940"/>
      <c r="K19" s="940"/>
      <c r="L19" s="940"/>
      <c r="M19" s="940"/>
      <c r="N19" s="940"/>
      <c r="O19" s="940"/>
      <c r="P19" s="940"/>
      <c r="Q19" s="940"/>
      <c r="R19" s="940"/>
      <c r="S19" s="940"/>
      <c r="T19" s="940"/>
      <c r="U19" s="940"/>
      <c r="V19" s="957"/>
      <c r="W19" s="926"/>
      <c r="X19" s="926"/>
      <c r="Y19" s="926"/>
    </row>
    <row r="20" spans="1:25" ht="12.2" customHeight="1">
      <c r="A20" s="941"/>
      <c r="B20" s="940"/>
      <c r="C20" s="940"/>
      <c r="D20" s="940"/>
      <c r="E20" s="940"/>
      <c r="F20" s="940"/>
      <c r="G20" s="940"/>
      <c r="H20" s="940"/>
      <c r="I20" s="940"/>
      <c r="J20" s="940"/>
      <c r="K20" s="940"/>
      <c r="L20" s="940"/>
      <c r="M20" s="940"/>
      <c r="N20" s="940"/>
      <c r="O20" s="940"/>
      <c r="P20" s="940"/>
      <c r="Q20" s="940"/>
      <c r="R20" s="940"/>
      <c r="S20" s="940"/>
      <c r="T20" s="940"/>
      <c r="U20" s="940"/>
      <c r="V20" s="957"/>
      <c r="W20" s="926"/>
      <c r="X20" s="926"/>
      <c r="Y20" s="926"/>
    </row>
    <row r="21" spans="1:25" ht="12.2" customHeight="1">
      <c r="A21" s="941"/>
      <c r="B21" s="940"/>
      <c r="C21" s="940"/>
      <c r="D21" s="940"/>
      <c r="E21" s="940"/>
      <c r="F21" s="940"/>
      <c r="G21" s="940"/>
      <c r="H21" s="940"/>
      <c r="I21" s="940"/>
      <c r="J21" s="940"/>
      <c r="K21" s="940"/>
      <c r="L21" s="940"/>
      <c r="M21" s="940"/>
      <c r="N21" s="940"/>
      <c r="O21" s="940"/>
      <c r="P21" s="940"/>
      <c r="Q21" s="940"/>
      <c r="R21" s="940"/>
      <c r="S21" s="940"/>
      <c r="T21" s="940"/>
      <c r="U21" s="940"/>
      <c r="V21" s="957"/>
      <c r="W21" s="926"/>
      <c r="X21" s="926"/>
      <c r="Y21" s="926"/>
    </row>
    <row r="22" spans="1:25" ht="12.2" customHeight="1">
      <c r="A22" s="941"/>
      <c r="B22" s="940"/>
      <c r="C22" s="940"/>
      <c r="D22" s="940"/>
      <c r="E22" s="940"/>
      <c r="F22" s="940"/>
      <c r="G22" s="940"/>
      <c r="H22" s="940"/>
      <c r="I22" s="940"/>
      <c r="J22" s="940"/>
      <c r="K22" s="940"/>
      <c r="L22" s="940"/>
      <c r="M22" s="940"/>
      <c r="N22" s="940"/>
      <c r="O22" s="940"/>
      <c r="P22" s="940"/>
      <c r="Q22" s="940"/>
      <c r="R22" s="940"/>
      <c r="S22" s="940"/>
      <c r="T22" s="940"/>
      <c r="U22" s="940"/>
      <c r="V22" s="957"/>
      <c r="W22" s="926"/>
      <c r="X22" s="926"/>
      <c r="Y22" s="926"/>
    </row>
    <row r="23" spans="1:25" ht="12.2" customHeight="1">
      <c r="A23" s="941"/>
      <c r="B23" s="940"/>
      <c r="C23" s="940"/>
      <c r="D23" s="940"/>
      <c r="E23" s="940"/>
      <c r="F23" s="940"/>
      <c r="G23" s="940"/>
      <c r="H23" s="940"/>
      <c r="I23" s="940"/>
      <c r="J23" s="940"/>
      <c r="K23" s="940"/>
      <c r="L23" s="940"/>
      <c r="M23" s="940"/>
      <c r="N23" s="940"/>
      <c r="O23" s="940"/>
      <c r="P23" s="940"/>
      <c r="Q23" s="940"/>
      <c r="R23" s="940"/>
      <c r="S23" s="940"/>
      <c r="T23" s="940"/>
      <c r="U23" s="940"/>
      <c r="V23" s="957"/>
      <c r="W23" s="926"/>
      <c r="X23" s="926"/>
      <c r="Y23" s="926"/>
    </row>
    <row r="24" spans="1:25" ht="12.2" customHeight="1">
      <c r="A24" s="941"/>
      <c r="B24" s="940"/>
      <c r="C24" s="940"/>
      <c r="D24" s="940"/>
      <c r="E24" s="940"/>
      <c r="F24" s="940"/>
      <c r="G24" s="940"/>
      <c r="H24" s="940"/>
      <c r="I24" s="940"/>
      <c r="J24" s="940"/>
      <c r="K24" s="940"/>
      <c r="L24" s="940"/>
      <c r="M24" s="940"/>
      <c r="N24" s="940"/>
      <c r="O24" s="940"/>
      <c r="P24" s="940"/>
      <c r="Q24" s="940"/>
      <c r="R24" s="940"/>
      <c r="S24" s="940"/>
      <c r="T24" s="940"/>
      <c r="U24" s="940"/>
      <c r="V24" s="957"/>
      <c r="W24" s="926"/>
      <c r="X24" s="926"/>
      <c r="Y24" s="926"/>
    </row>
    <row r="25" spans="1:25" ht="12.2" customHeight="1">
      <c r="A25" s="941"/>
      <c r="B25" s="940"/>
      <c r="C25" s="940"/>
      <c r="D25" s="940"/>
      <c r="E25" s="940"/>
      <c r="F25" s="940"/>
      <c r="G25" s="940"/>
      <c r="H25" s="940"/>
      <c r="I25" s="940"/>
      <c r="J25" s="940"/>
      <c r="K25" s="940"/>
      <c r="L25" s="940"/>
      <c r="M25" s="940"/>
      <c r="N25" s="940"/>
      <c r="O25" s="940"/>
      <c r="P25" s="940"/>
      <c r="Q25" s="940"/>
      <c r="R25" s="940"/>
      <c r="S25" s="940"/>
      <c r="T25" s="940"/>
      <c r="U25" s="940"/>
      <c r="V25" s="957"/>
      <c r="W25" s="926"/>
      <c r="X25" s="926"/>
      <c r="Y25" s="926"/>
    </row>
    <row r="26" spans="1:25" ht="12.2" customHeight="1">
      <c r="A26" s="941"/>
      <c r="B26" s="940"/>
      <c r="C26" s="940"/>
      <c r="D26" s="940"/>
      <c r="E26" s="940"/>
      <c r="F26" s="940"/>
      <c r="G26" s="940"/>
      <c r="H26" s="940"/>
      <c r="I26" s="940"/>
      <c r="J26" s="940"/>
      <c r="K26" s="940"/>
      <c r="L26" s="940"/>
      <c r="M26" s="940"/>
      <c r="N26" s="940"/>
      <c r="O26" s="940"/>
      <c r="P26" s="940"/>
      <c r="Q26" s="940"/>
      <c r="R26" s="940"/>
      <c r="S26" s="940"/>
      <c r="T26" s="940"/>
      <c r="U26" s="940"/>
      <c r="V26" s="957"/>
      <c r="W26" s="926"/>
      <c r="X26" s="926"/>
      <c r="Y26" s="926"/>
    </row>
    <row r="27" spans="1:25" ht="12.2" customHeight="1">
      <c r="A27" s="941"/>
      <c r="B27" s="940"/>
      <c r="C27" s="940"/>
      <c r="D27" s="940"/>
      <c r="E27" s="940"/>
      <c r="F27" s="940"/>
      <c r="G27" s="940"/>
      <c r="H27" s="940"/>
      <c r="I27" s="940"/>
      <c r="J27" s="940"/>
      <c r="K27" s="940"/>
      <c r="L27" s="940"/>
      <c r="M27" s="940"/>
      <c r="N27" s="940"/>
      <c r="O27" s="940"/>
      <c r="P27" s="940"/>
      <c r="Q27" s="940"/>
      <c r="R27" s="940"/>
      <c r="S27" s="940"/>
      <c r="T27" s="940"/>
      <c r="U27" s="940"/>
      <c r="V27" s="957"/>
      <c r="W27" s="926"/>
      <c r="X27" s="926"/>
      <c r="Y27" s="926"/>
    </row>
    <row r="28" spans="1:25" ht="12.2" customHeight="1">
      <c r="A28" s="941"/>
      <c r="B28" s="940"/>
      <c r="C28" s="940"/>
      <c r="D28" s="940"/>
      <c r="E28" s="940"/>
      <c r="F28" s="940"/>
      <c r="G28" s="940"/>
      <c r="H28" s="940"/>
      <c r="I28" s="940"/>
      <c r="J28" s="940"/>
      <c r="K28" s="940"/>
      <c r="L28" s="940"/>
      <c r="M28" s="940"/>
      <c r="N28" s="940"/>
      <c r="O28" s="940"/>
      <c r="P28" s="940"/>
      <c r="Q28" s="940"/>
      <c r="R28" s="940"/>
      <c r="S28" s="940"/>
      <c r="T28" s="940"/>
      <c r="U28" s="940"/>
      <c r="V28" s="957"/>
      <c r="W28" s="926"/>
      <c r="X28" s="926"/>
      <c r="Y28" s="926"/>
    </row>
    <row r="29" spans="1:25" ht="12.2" customHeight="1">
      <c r="A29" s="941"/>
      <c r="B29" s="940"/>
      <c r="C29" s="940"/>
      <c r="D29" s="940"/>
      <c r="E29" s="940"/>
      <c r="F29" s="940"/>
      <c r="G29" s="940"/>
      <c r="H29" s="940"/>
      <c r="I29" s="940"/>
      <c r="J29" s="940"/>
      <c r="K29" s="940"/>
      <c r="L29" s="940"/>
      <c r="M29" s="940"/>
      <c r="N29" s="940"/>
      <c r="O29" s="940"/>
      <c r="P29" s="940"/>
      <c r="Q29" s="940"/>
      <c r="R29" s="940"/>
      <c r="S29" s="940"/>
      <c r="T29" s="940"/>
      <c r="U29" s="940"/>
      <c r="V29" s="957"/>
      <c r="W29" s="926"/>
      <c r="X29" s="926"/>
      <c r="Y29" s="926"/>
    </row>
    <row r="30" spans="1:25" ht="12.2" customHeight="1">
      <c r="A30" s="941"/>
      <c r="B30" s="940"/>
      <c r="C30" s="940"/>
      <c r="D30" s="940"/>
      <c r="E30" s="940"/>
      <c r="F30" s="940"/>
      <c r="G30" s="940"/>
      <c r="H30" s="940"/>
      <c r="I30" s="940"/>
      <c r="J30" s="940"/>
      <c r="K30" s="940"/>
      <c r="L30" s="940"/>
      <c r="M30" s="940"/>
      <c r="N30" s="940"/>
      <c r="O30" s="940"/>
      <c r="P30" s="940"/>
      <c r="Q30" s="940"/>
      <c r="R30" s="940"/>
      <c r="S30" s="940"/>
      <c r="T30" s="940"/>
      <c r="U30" s="940"/>
      <c r="V30" s="957"/>
      <c r="W30" s="926"/>
      <c r="X30" s="926"/>
      <c r="Y30" s="926"/>
    </row>
    <row r="31" spans="1:25" ht="12.2" customHeight="1">
      <c r="A31" s="958"/>
      <c r="B31" s="940"/>
      <c r="C31" s="940"/>
      <c r="D31" s="940"/>
      <c r="E31" s="940"/>
      <c r="F31" s="940"/>
      <c r="G31" s="940"/>
      <c r="H31" s="940"/>
      <c r="I31" s="940"/>
      <c r="J31" s="940"/>
      <c r="K31" s="940"/>
      <c r="L31" s="940"/>
      <c r="M31" s="940"/>
      <c r="N31" s="940"/>
      <c r="O31" s="940"/>
      <c r="P31" s="940"/>
      <c r="Q31" s="940"/>
      <c r="R31" s="940"/>
      <c r="S31" s="940"/>
      <c r="T31" s="940"/>
      <c r="U31" s="940"/>
      <c r="V31" s="957"/>
      <c r="W31" s="926"/>
      <c r="X31" s="926"/>
      <c r="Y31" s="926"/>
    </row>
    <row r="32" spans="1:25" ht="12.2" customHeight="1">
      <c r="A32" s="941"/>
      <c r="B32" s="940"/>
      <c r="C32" s="940"/>
      <c r="D32" s="940"/>
      <c r="E32" s="940"/>
      <c r="F32" s="940"/>
      <c r="G32" s="940"/>
      <c r="H32" s="940"/>
      <c r="I32" s="940"/>
      <c r="J32" s="940"/>
      <c r="K32" s="940"/>
      <c r="L32" s="940"/>
      <c r="M32" s="940"/>
      <c r="N32" s="940"/>
      <c r="O32" s="940"/>
      <c r="P32" s="940"/>
      <c r="Q32" s="940"/>
      <c r="R32" s="940"/>
      <c r="S32" s="940"/>
      <c r="T32" s="940"/>
      <c r="U32" s="940"/>
      <c r="V32" s="957"/>
      <c r="W32" s="926"/>
      <c r="X32" s="926"/>
      <c r="Y32" s="926"/>
    </row>
    <row r="33" spans="1:25" ht="12.2" customHeight="1">
      <c r="A33" s="942"/>
      <c r="B33" s="959"/>
      <c r="C33" s="959"/>
      <c r="D33" s="959"/>
      <c r="E33" s="959"/>
      <c r="F33" s="959"/>
      <c r="G33" s="959"/>
      <c r="H33" s="959"/>
      <c r="I33" s="959"/>
      <c r="J33" s="959"/>
      <c r="K33" s="959"/>
      <c r="L33" s="959"/>
      <c r="M33" s="959"/>
      <c r="N33" s="959"/>
      <c r="O33" s="959"/>
      <c r="P33" s="959"/>
      <c r="Q33" s="959"/>
      <c r="R33" s="940"/>
      <c r="S33" s="940"/>
      <c r="T33" s="960"/>
      <c r="U33" s="960"/>
      <c r="V33" s="961"/>
      <c r="W33" s="926"/>
      <c r="X33" s="926"/>
      <c r="Y33" s="926"/>
    </row>
    <row r="34" spans="1:25" ht="12.2" customHeight="1">
      <c r="A34" s="962" t="s">
        <v>952</v>
      </c>
      <c r="B34" s="962"/>
      <c r="C34" s="962"/>
      <c r="D34" s="925"/>
      <c r="E34" s="962" t="s">
        <v>1143</v>
      </c>
      <c r="F34" s="962"/>
      <c r="G34" s="925"/>
      <c r="H34" s="962"/>
      <c r="I34" s="962"/>
      <c r="J34" s="962" t="s">
        <v>1080</v>
      </c>
      <c r="K34" s="925"/>
      <c r="L34" s="962"/>
      <c r="M34" s="962"/>
      <c r="N34" s="963"/>
      <c r="O34" s="962" t="s">
        <v>850</v>
      </c>
      <c r="P34" s="925"/>
      <c r="Q34" s="964"/>
      <c r="R34" s="965"/>
      <c r="S34" s="965"/>
      <c r="T34" s="966"/>
      <c r="U34" s="965"/>
      <c r="V34" s="967" t="s">
        <v>1542</v>
      </c>
      <c r="W34" s="926"/>
      <c r="X34" s="926"/>
      <c r="Y34" s="926"/>
    </row>
    <row r="35" spans="1:25" ht="12.2" customHeight="1">
      <c r="A35" s="963"/>
      <c r="B35" s="963"/>
      <c r="C35" s="963"/>
      <c r="D35" s="963"/>
      <c r="E35" s="963"/>
      <c r="F35" s="963"/>
      <c r="G35" s="925"/>
      <c r="H35" s="963"/>
      <c r="I35" s="963"/>
      <c r="J35" s="962" t="s">
        <v>1082</v>
      </c>
      <c r="K35" s="925"/>
      <c r="L35" s="963"/>
      <c r="M35" s="963"/>
      <c r="N35" s="963"/>
      <c r="O35" s="963"/>
      <c r="P35" s="963"/>
      <c r="Q35" s="925"/>
      <c r="R35" s="925"/>
      <c r="S35" s="925"/>
      <c r="T35" s="925"/>
      <c r="U35" s="925"/>
      <c r="V35" s="925"/>
      <c r="W35" s="926"/>
      <c r="X35" s="926"/>
      <c r="Y35" s="926"/>
    </row>
    <row r="36" spans="1:25" ht="12.2" customHeight="1">
      <c r="A36" s="964" t="s">
        <v>1537</v>
      </c>
      <c r="B36" s="925"/>
      <c r="C36" s="925"/>
      <c r="D36" s="925"/>
      <c r="E36" s="925"/>
      <c r="F36" s="925"/>
      <c r="G36" s="925"/>
      <c r="H36" s="925"/>
      <c r="I36" s="925"/>
      <c r="J36" s="925"/>
      <c r="K36" s="925"/>
      <c r="L36" s="925"/>
      <c r="M36" s="925"/>
      <c r="N36" s="925"/>
      <c r="O36" s="925"/>
      <c r="P36" s="925"/>
      <c r="Q36" s="925"/>
      <c r="R36" s="925"/>
      <c r="S36" s="925"/>
      <c r="T36" s="925"/>
      <c r="U36" s="925"/>
      <c r="V36" s="925"/>
      <c r="W36" s="926"/>
      <c r="X36" s="926"/>
      <c r="Y36" s="926"/>
    </row>
    <row r="37" spans="1:25" ht="12.2" customHeight="1">
      <c r="A37" s="964" t="s">
        <v>1538</v>
      </c>
      <c r="B37" s="925"/>
      <c r="C37" s="925"/>
      <c r="D37" s="925"/>
      <c r="E37" s="925"/>
      <c r="F37" s="925"/>
      <c r="G37" s="925"/>
      <c r="H37" s="925"/>
      <c r="I37" s="925"/>
      <c r="J37" s="925"/>
      <c r="K37" s="925"/>
      <c r="L37" s="925"/>
      <c r="M37" s="925"/>
      <c r="N37" s="925"/>
      <c r="O37" s="925"/>
      <c r="P37" s="925"/>
      <c r="Q37" s="925"/>
      <c r="R37" s="925"/>
      <c r="S37" s="925"/>
      <c r="T37" s="925"/>
      <c r="U37" s="925"/>
      <c r="V37" s="925"/>
      <c r="W37" s="926"/>
      <c r="X37" s="926"/>
      <c r="Y37" s="926"/>
    </row>
    <row r="38" spans="1:25" ht="12.2" customHeight="1">
      <c r="A38" s="964" t="s">
        <v>1539</v>
      </c>
      <c r="B38" s="925"/>
      <c r="C38" s="925"/>
      <c r="D38" s="925"/>
      <c r="E38" s="925"/>
      <c r="F38" s="925"/>
      <c r="G38" s="925"/>
      <c r="H38" s="925"/>
      <c r="I38" s="925"/>
      <c r="J38" s="925"/>
      <c r="K38" s="925"/>
      <c r="L38" s="925"/>
      <c r="M38" s="925"/>
      <c r="N38" s="925"/>
      <c r="O38" s="925"/>
      <c r="P38" s="925"/>
      <c r="Q38" s="925"/>
      <c r="R38" s="925"/>
      <c r="S38" s="925"/>
      <c r="T38" s="925"/>
      <c r="U38" s="925"/>
      <c r="V38" s="925"/>
      <c r="W38" s="926"/>
      <c r="X38" s="926"/>
      <c r="Y38" s="926"/>
    </row>
    <row r="39" spans="1:25" ht="12.2" customHeight="1">
      <c r="A39" s="925"/>
      <c r="B39" s="925"/>
      <c r="C39" s="925"/>
      <c r="D39" s="925"/>
      <c r="E39" s="925"/>
      <c r="F39" s="925"/>
      <c r="G39" s="925"/>
      <c r="H39" s="925"/>
      <c r="I39" s="925"/>
      <c r="J39" s="925"/>
      <c r="K39" s="925"/>
      <c r="L39" s="925"/>
      <c r="M39" s="925"/>
      <c r="N39" s="925"/>
      <c r="O39" s="925"/>
      <c r="P39" s="925"/>
      <c r="Q39" s="925"/>
      <c r="R39" s="925"/>
      <c r="S39" s="925"/>
      <c r="T39" s="925"/>
      <c r="U39" s="925"/>
      <c r="V39" s="925"/>
      <c r="W39" s="926"/>
      <c r="X39" s="926"/>
      <c r="Y39" s="926"/>
    </row>
    <row r="40" spans="1:25" ht="12.2" customHeight="1">
      <c r="A40" s="925"/>
      <c r="B40" s="925"/>
      <c r="C40" s="925"/>
      <c r="D40" s="925"/>
      <c r="E40" s="925"/>
      <c r="F40" s="925"/>
      <c r="G40" s="925"/>
      <c r="H40" s="925"/>
      <c r="I40" s="925"/>
      <c r="J40" s="925"/>
      <c r="K40" s="925"/>
      <c r="L40" s="925"/>
      <c r="M40" s="925"/>
      <c r="N40" s="925"/>
      <c r="O40" s="925"/>
      <c r="P40" s="925"/>
      <c r="Q40" s="925"/>
      <c r="R40" s="925"/>
      <c r="S40" s="925"/>
      <c r="T40" s="925"/>
      <c r="U40" s="925"/>
      <c r="V40" s="925"/>
      <c r="W40" s="926"/>
      <c r="X40" s="926"/>
      <c r="Y40" s="926"/>
    </row>
    <row r="41" spans="1:25" ht="12.2" customHeight="1">
      <c r="A41" s="925"/>
      <c r="B41" s="925"/>
      <c r="C41" s="925"/>
      <c r="D41" s="925"/>
      <c r="E41" s="925"/>
      <c r="F41" s="925"/>
      <c r="G41" s="925"/>
      <c r="H41" s="925"/>
      <c r="I41" s="925"/>
      <c r="J41" s="925"/>
      <c r="K41" s="925"/>
      <c r="L41" s="925"/>
      <c r="M41" s="925"/>
      <c r="N41" s="925"/>
      <c r="O41" s="925"/>
      <c r="P41" s="925"/>
      <c r="Q41" s="925"/>
      <c r="R41" s="925"/>
      <c r="S41" s="925"/>
      <c r="T41" s="925"/>
      <c r="U41" s="925"/>
      <c r="V41" s="925"/>
      <c r="W41" s="926"/>
      <c r="X41" s="926"/>
      <c r="Y41" s="926"/>
    </row>
  </sheetData>
  <mergeCells count="17">
    <mergeCell ref="Q7:Q8"/>
    <mergeCell ref="T7:T8"/>
    <mergeCell ref="B7:E7"/>
    <mergeCell ref="F7:F8"/>
    <mergeCell ref="G7:I7"/>
    <mergeCell ref="J7:J8"/>
    <mergeCell ref="K7:M7"/>
    <mergeCell ref="N7:N8"/>
    <mergeCell ref="B6:M6"/>
    <mergeCell ref="N6:P6"/>
    <mergeCell ref="Q6:S6"/>
    <mergeCell ref="T6:V6"/>
    <mergeCell ref="Q1:R1"/>
    <mergeCell ref="S1:V1"/>
    <mergeCell ref="Q2:R2"/>
    <mergeCell ref="S2:V2"/>
    <mergeCell ref="I4:M4"/>
  </mergeCells>
  <phoneticPr fontId="3" type="noConversion"/>
  <hyperlinks>
    <hyperlink ref="U4" location="預告統計資料發布時間表!A1" display="回發布時間表" xr:uid="{8F649E2F-3C8A-4973-957A-3D2415A51A72}"/>
  </hyperlinks>
  <pageMargins left="0.74803149606299213" right="0.74803149606299213" top="0.59055118110236215" bottom="0.59055118110236215" header="0.51181102362204722" footer="0.51181102362204722"/>
  <pageSetup paperSize="9" orientation="landscape"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9727-1C3C-4EA9-91FA-6718914D80F3}">
  <dimension ref="A1:IW29"/>
  <sheetViews>
    <sheetView workbookViewId="0">
      <selection activeCell="T3" sqref="T3"/>
    </sheetView>
  </sheetViews>
  <sheetFormatPr defaultRowHeight="16.5" customHeight="1"/>
  <cols>
    <col min="1" max="1" width="9.625" style="781" customWidth="1"/>
    <col min="2" max="2" width="8.125" style="781" customWidth="1"/>
    <col min="3" max="17" width="7.5" style="781" customWidth="1"/>
    <col min="18" max="21" width="9.625" style="781" customWidth="1"/>
    <col min="22" max="33" width="8.875" style="781" customWidth="1"/>
    <col min="34" max="34" width="7.875" style="781" customWidth="1"/>
    <col min="35" max="35" width="7.375" style="781" customWidth="1"/>
    <col min="36" max="38" width="9.5" style="781" customWidth="1"/>
    <col min="39" max="257" width="12.125" style="781" customWidth="1"/>
    <col min="258" max="1024" width="12.125" style="992" customWidth="1"/>
    <col min="1025" max="1025" width="7" style="992" customWidth="1"/>
    <col min="1026" max="16384" width="9" style="992"/>
  </cols>
  <sheetData>
    <row r="1" spans="1:40" ht="16.5" customHeight="1">
      <c r="A1" s="754" t="s">
        <v>1101</v>
      </c>
      <c r="B1" s="755"/>
      <c r="P1" s="783"/>
      <c r="Q1" s="783"/>
      <c r="R1" s="758" t="s">
        <v>949</v>
      </c>
      <c r="S1" s="1991" t="s">
        <v>1397</v>
      </c>
      <c r="T1" s="1991"/>
      <c r="U1" s="754" t="s">
        <v>1101</v>
      </c>
      <c r="V1" s="755"/>
      <c r="W1" s="783"/>
      <c r="AH1" s="783"/>
      <c r="AI1" s="783"/>
      <c r="AJ1" s="758" t="s">
        <v>949</v>
      </c>
      <c r="AK1" s="1991" t="s">
        <v>1397</v>
      </c>
      <c r="AL1" s="1991"/>
    </row>
    <row r="2" spans="1:40" ht="16.5" customHeight="1">
      <c r="A2" s="754" t="s">
        <v>1398</v>
      </c>
      <c r="B2" s="760" t="s">
        <v>1543</v>
      </c>
      <c r="P2" s="783"/>
      <c r="Q2" s="783"/>
      <c r="R2" s="758" t="s">
        <v>1400</v>
      </c>
      <c r="S2" s="1992" t="s">
        <v>1544</v>
      </c>
      <c r="T2" s="1992"/>
      <c r="U2" s="754" t="s">
        <v>1398</v>
      </c>
      <c r="V2" s="760" t="s">
        <v>1543</v>
      </c>
      <c r="W2" s="783"/>
      <c r="AH2" s="783"/>
      <c r="AI2" s="783"/>
      <c r="AJ2" s="758" t="s">
        <v>1400</v>
      </c>
      <c r="AK2" s="1992" t="s">
        <v>1544</v>
      </c>
      <c r="AL2" s="1992"/>
    </row>
    <row r="3" spans="1:40" ht="19.5" customHeight="1">
      <c r="A3" s="782"/>
      <c r="B3" s="969"/>
      <c r="C3" s="970"/>
      <c r="D3" s="971"/>
      <c r="E3" s="971"/>
      <c r="F3" s="970"/>
      <c r="G3" s="971"/>
      <c r="H3" s="971"/>
      <c r="I3" s="971"/>
      <c r="J3" s="971"/>
      <c r="K3" s="971"/>
      <c r="L3" s="971"/>
      <c r="M3" s="971"/>
      <c r="N3" s="971"/>
      <c r="O3" s="971"/>
      <c r="P3" s="971"/>
      <c r="Q3" s="971"/>
      <c r="R3" s="971"/>
      <c r="S3" s="971"/>
      <c r="T3" s="2" t="s">
        <v>0</v>
      </c>
      <c r="U3" s="972"/>
      <c r="V3" s="972"/>
      <c r="W3" s="969"/>
      <c r="X3" s="970"/>
      <c r="Y3" s="971"/>
      <c r="Z3" s="971"/>
      <c r="AA3" s="971"/>
      <c r="AB3" s="971"/>
      <c r="AC3" s="971"/>
      <c r="AD3" s="971"/>
      <c r="AE3" s="971"/>
      <c r="AF3" s="971"/>
      <c r="AG3" s="971"/>
      <c r="AH3" s="971"/>
      <c r="AI3" s="971"/>
      <c r="AJ3" s="971"/>
      <c r="AK3" s="971"/>
      <c r="AL3" s="971"/>
    </row>
    <row r="4" spans="1:40" ht="26.25" customHeight="1">
      <c r="A4" s="2063" t="s">
        <v>1569</v>
      </c>
      <c r="B4" s="2063"/>
      <c r="C4" s="2063"/>
      <c r="D4" s="2063"/>
      <c r="E4" s="2063"/>
      <c r="F4" s="2063"/>
      <c r="G4" s="2063"/>
      <c r="H4" s="2063"/>
      <c r="I4" s="2063"/>
      <c r="J4" s="2063"/>
      <c r="K4" s="2063"/>
      <c r="L4" s="2063"/>
      <c r="M4" s="2063"/>
      <c r="N4" s="2063"/>
      <c r="O4" s="2063"/>
      <c r="P4" s="2063"/>
      <c r="Q4" s="2063"/>
      <c r="R4" s="2063"/>
      <c r="S4" s="2063"/>
      <c r="T4" s="2063"/>
      <c r="U4" s="2064" t="s">
        <v>1545</v>
      </c>
      <c r="V4" s="2064"/>
      <c r="W4" s="2064"/>
      <c r="X4" s="2064"/>
      <c r="Y4" s="2064"/>
      <c r="Z4" s="2064"/>
      <c r="AA4" s="2064"/>
      <c r="AB4" s="2064"/>
      <c r="AC4" s="2064"/>
      <c r="AD4" s="2064"/>
      <c r="AE4" s="2064"/>
      <c r="AF4" s="2064"/>
      <c r="AG4" s="2064"/>
      <c r="AH4" s="2064"/>
      <c r="AI4" s="2064"/>
      <c r="AJ4" s="2064"/>
      <c r="AK4" s="2064"/>
      <c r="AL4" s="2064"/>
    </row>
    <row r="5" spans="1:40" ht="8.25" customHeight="1">
      <c r="A5" s="973"/>
      <c r="B5" s="974"/>
      <c r="C5" s="974"/>
      <c r="D5" s="974"/>
      <c r="E5" s="974"/>
      <c r="F5" s="974"/>
      <c r="G5" s="974"/>
      <c r="H5" s="974"/>
      <c r="I5" s="974"/>
      <c r="J5" s="974"/>
      <c r="K5" s="974"/>
      <c r="L5" s="974"/>
      <c r="M5" s="974"/>
      <c r="N5" s="974"/>
      <c r="O5" s="974"/>
      <c r="P5" s="974"/>
      <c r="U5" s="973"/>
      <c r="V5" s="974"/>
      <c r="W5" s="974"/>
      <c r="X5" s="974"/>
      <c r="Y5" s="974"/>
      <c r="Z5" s="974"/>
      <c r="AA5" s="974"/>
      <c r="AB5" s="974"/>
      <c r="AC5" s="974"/>
      <c r="AD5" s="974"/>
      <c r="AE5" s="974"/>
      <c r="AF5" s="974"/>
      <c r="AG5" s="974"/>
    </row>
    <row r="6" spans="1:40" ht="17.25" customHeight="1">
      <c r="A6" s="2066" t="s">
        <v>1546</v>
      </c>
      <c r="B6" s="2066"/>
      <c r="C6" s="2066"/>
      <c r="D6" s="2066"/>
      <c r="E6" s="2066"/>
      <c r="F6" s="2066"/>
      <c r="G6" s="2066"/>
      <c r="H6" s="2066"/>
      <c r="I6" s="2066"/>
      <c r="J6" s="2066"/>
      <c r="K6" s="2066"/>
      <c r="L6" s="2066"/>
      <c r="M6" s="2066"/>
      <c r="N6" s="2066"/>
      <c r="O6" s="2066"/>
      <c r="P6" s="2066"/>
      <c r="Q6" s="2066"/>
      <c r="R6" s="2066"/>
      <c r="S6" s="2067" t="s">
        <v>1547</v>
      </c>
      <c r="T6" s="2067"/>
      <c r="U6" s="2066" t="s">
        <v>1548</v>
      </c>
      <c r="V6" s="2066"/>
      <c r="W6" s="2066"/>
      <c r="X6" s="2066"/>
      <c r="Y6" s="2066"/>
      <c r="Z6" s="2066"/>
      <c r="AA6" s="2066"/>
      <c r="AB6" s="2066"/>
      <c r="AC6" s="2066"/>
      <c r="AD6" s="2066"/>
      <c r="AE6" s="2066"/>
      <c r="AF6" s="2066"/>
      <c r="AG6" s="2066"/>
      <c r="AH6" s="2066"/>
      <c r="AI6" s="2066"/>
      <c r="AJ6" s="2066"/>
      <c r="AK6" s="2067" t="s">
        <v>1547</v>
      </c>
      <c r="AL6" s="2067"/>
      <c r="AM6" s="782"/>
      <c r="AN6" s="782"/>
    </row>
    <row r="7" spans="1:40" s="782" customFormat="1" ht="24.95" customHeight="1">
      <c r="A7" s="2068" t="s">
        <v>1402</v>
      </c>
      <c r="B7" s="1991" t="s">
        <v>1549</v>
      </c>
      <c r="C7" s="1991"/>
      <c r="D7" s="1991"/>
      <c r="E7" s="2065" t="s">
        <v>1550</v>
      </c>
      <c r="F7" s="2065"/>
      <c r="G7" s="2065"/>
      <c r="H7" s="2065"/>
      <c r="I7" s="2065"/>
      <c r="J7" s="2065"/>
      <c r="K7" s="2065"/>
      <c r="L7" s="2065"/>
      <c r="M7" s="2065"/>
      <c r="N7" s="2065"/>
      <c r="O7" s="2065"/>
      <c r="P7" s="2065"/>
      <c r="Q7" s="2065"/>
      <c r="R7" s="2065"/>
      <c r="S7" s="2065"/>
      <c r="T7" s="2065"/>
      <c r="U7" s="2069" t="s">
        <v>1402</v>
      </c>
      <c r="V7" s="2070" t="s">
        <v>1551</v>
      </c>
      <c r="W7" s="2070"/>
      <c r="X7" s="2070"/>
      <c r="Y7" s="2070"/>
      <c r="Z7" s="2070"/>
      <c r="AA7" s="2070"/>
      <c r="AB7" s="2070"/>
      <c r="AC7" s="2070"/>
      <c r="AD7" s="2070"/>
      <c r="AE7" s="2070"/>
      <c r="AF7" s="2070"/>
      <c r="AG7" s="2070"/>
      <c r="AH7" s="2070"/>
      <c r="AI7" s="2070"/>
      <c r="AJ7" s="2070"/>
      <c r="AK7" s="2070"/>
      <c r="AL7" s="2071" t="s">
        <v>1552</v>
      </c>
    </row>
    <row r="8" spans="1:40" s="782" customFormat="1" ht="30.75" customHeight="1">
      <c r="A8" s="2068"/>
      <c r="B8" s="1991"/>
      <c r="C8" s="1991"/>
      <c r="D8" s="1991"/>
      <c r="E8" s="2065" t="s">
        <v>1417</v>
      </c>
      <c r="F8" s="2065"/>
      <c r="G8" s="2065" t="s">
        <v>1553</v>
      </c>
      <c r="H8" s="2065"/>
      <c r="I8" s="2065" t="s">
        <v>1554</v>
      </c>
      <c r="J8" s="2065"/>
      <c r="K8" s="2065" t="s">
        <v>1555</v>
      </c>
      <c r="L8" s="2065"/>
      <c r="M8" s="2065" t="s">
        <v>1556</v>
      </c>
      <c r="N8" s="2065"/>
      <c r="O8" s="2065" t="s">
        <v>1557</v>
      </c>
      <c r="P8" s="2065"/>
      <c r="Q8" s="2065" t="s">
        <v>1558</v>
      </c>
      <c r="R8" s="2065"/>
      <c r="S8" s="2065" t="s">
        <v>951</v>
      </c>
      <c r="T8" s="2065"/>
      <c r="U8" s="2069"/>
      <c r="V8" s="2065" t="s">
        <v>1417</v>
      </c>
      <c r="W8" s="2065"/>
      <c r="X8" s="2065" t="s">
        <v>1559</v>
      </c>
      <c r="Y8" s="2065"/>
      <c r="Z8" s="2065" t="s">
        <v>1560</v>
      </c>
      <c r="AA8" s="2065"/>
      <c r="AB8" s="2065" t="s">
        <v>1561</v>
      </c>
      <c r="AC8" s="2065"/>
      <c r="AD8" s="2065" t="s">
        <v>1562</v>
      </c>
      <c r="AE8" s="2065"/>
      <c r="AF8" s="2065" t="s">
        <v>1563</v>
      </c>
      <c r="AG8" s="2065"/>
      <c r="AH8" s="2065" t="s">
        <v>1564</v>
      </c>
      <c r="AI8" s="2065"/>
      <c r="AJ8" s="2070" t="s">
        <v>951</v>
      </c>
      <c r="AK8" s="2070"/>
      <c r="AL8" s="2071"/>
    </row>
    <row r="9" spans="1:40" s="782" customFormat="1" ht="33" customHeight="1">
      <c r="A9" s="2068"/>
      <c r="B9" s="976" t="s">
        <v>1417</v>
      </c>
      <c r="C9" s="977" t="s">
        <v>1565</v>
      </c>
      <c r="D9" s="977" t="s">
        <v>1566</v>
      </c>
      <c r="E9" s="977" t="s">
        <v>1565</v>
      </c>
      <c r="F9" s="977" t="s">
        <v>1566</v>
      </c>
      <c r="G9" s="977" t="s">
        <v>1565</v>
      </c>
      <c r="H9" s="977" t="s">
        <v>1566</v>
      </c>
      <c r="I9" s="977" t="s">
        <v>1565</v>
      </c>
      <c r="J9" s="977" t="s">
        <v>1566</v>
      </c>
      <c r="K9" s="977" t="s">
        <v>1565</v>
      </c>
      <c r="L9" s="977" t="s">
        <v>1566</v>
      </c>
      <c r="M9" s="977" t="s">
        <v>1565</v>
      </c>
      <c r="N9" s="977" t="s">
        <v>1566</v>
      </c>
      <c r="O9" s="977" t="s">
        <v>1565</v>
      </c>
      <c r="P9" s="977" t="s">
        <v>1566</v>
      </c>
      <c r="Q9" s="977" t="s">
        <v>1565</v>
      </c>
      <c r="R9" s="977" t="s">
        <v>1566</v>
      </c>
      <c r="S9" s="977" t="s">
        <v>1565</v>
      </c>
      <c r="T9" s="977" t="s">
        <v>1566</v>
      </c>
      <c r="U9" s="2069"/>
      <c r="V9" s="978" t="s">
        <v>1565</v>
      </c>
      <c r="W9" s="977" t="s">
        <v>1566</v>
      </c>
      <c r="X9" s="977" t="s">
        <v>1565</v>
      </c>
      <c r="Y9" s="977" t="s">
        <v>1566</v>
      </c>
      <c r="Z9" s="977" t="s">
        <v>1565</v>
      </c>
      <c r="AA9" s="977" t="s">
        <v>1566</v>
      </c>
      <c r="AB9" s="977" t="s">
        <v>1565</v>
      </c>
      <c r="AC9" s="977" t="s">
        <v>1566</v>
      </c>
      <c r="AD9" s="977" t="s">
        <v>1565</v>
      </c>
      <c r="AE9" s="977" t="s">
        <v>1566</v>
      </c>
      <c r="AF9" s="977" t="s">
        <v>1565</v>
      </c>
      <c r="AG9" s="977" t="s">
        <v>1566</v>
      </c>
      <c r="AH9" s="977" t="s">
        <v>1565</v>
      </c>
      <c r="AI9" s="977" t="s">
        <v>1566</v>
      </c>
      <c r="AJ9" s="977" t="s">
        <v>1565</v>
      </c>
      <c r="AK9" s="979" t="s">
        <v>1566</v>
      </c>
      <c r="AL9" s="2071"/>
    </row>
    <row r="10" spans="1:40" ht="21.95" customHeight="1">
      <c r="A10" s="980" t="s">
        <v>1567</v>
      </c>
      <c r="B10" s="981">
        <v>3</v>
      </c>
      <c r="C10" s="981">
        <v>1</v>
      </c>
      <c r="D10" s="981">
        <v>2</v>
      </c>
      <c r="E10" s="981">
        <v>1</v>
      </c>
      <c r="F10" s="981">
        <v>1</v>
      </c>
      <c r="G10" s="981">
        <v>1</v>
      </c>
      <c r="H10" s="981">
        <v>0</v>
      </c>
      <c r="I10" s="981">
        <v>0</v>
      </c>
      <c r="J10" s="981">
        <v>1</v>
      </c>
      <c r="K10" s="981">
        <v>0</v>
      </c>
      <c r="L10" s="981">
        <v>0</v>
      </c>
      <c r="M10" s="981">
        <v>0</v>
      </c>
      <c r="N10" s="981">
        <v>0</v>
      </c>
      <c r="O10" s="981">
        <v>0</v>
      </c>
      <c r="P10" s="981">
        <v>0</v>
      </c>
      <c r="Q10" s="981">
        <v>0</v>
      </c>
      <c r="R10" s="981">
        <v>0</v>
      </c>
      <c r="S10" s="981">
        <v>0</v>
      </c>
      <c r="T10" s="981">
        <v>0</v>
      </c>
      <c r="U10" s="982"/>
      <c r="V10" s="983">
        <v>0</v>
      </c>
      <c r="W10" s="984">
        <v>1</v>
      </c>
      <c r="X10" s="984">
        <v>0</v>
      </c>
      <c r="Y10" s="984">
        <v>0</v>
      </c>
      <c r="Z10" s="984">
        <v>0</v>
      </c>
      <c r="AA10" s="984">
        <v>0</v>
      </c>
      <c r="AB10" s="984">
        <v>0</v>
      </c>
      <c r="AC10" s="984">
        <v>0</v>
      </c>
      <c r="AD10" s="984">
        <v>0</v>
      </c>
      <c r="AE10" s="984">
        <v>1</v>
      </c>
      <c r="AF10" s="984">
        <v>0</v>
      </c>
      <c r="AG10" s="984">
        <v>0</v>
      </c>
      <c r="AH10" s="984">
        <v>0</v>
      </c>
      <c r="AI10" s="984">
        <v>0</v>
      </c>
      <c r="AJ10" s="984">
        <v>0</v>
      </c>
      <c r="AK10" s="984">
        <v>0</v>
      </c>
      <c r="AL10" s="985">
        <v>0</v>
      </c>
    </row>
    <row r="11" spans="1:40" ht="21.95" customHeight="1">
      <c r="A11" s="986"/>
      <c r="B11" s="987"/>
      <c r="C11" s="987"/>
      <c r="D11" s="987"/>
      <c r="E11" s="987"/>
      <c r="F11" s="987"/>
      <c r="G11" s="987"/>
      <c r="H11" s="987"/>
      <c r="I11" s="987"/>
      <c r="J11" s="987"/>
      <c r="K11" s="987"/>
      <c r="L11" s="987"/>
      <c r="M11" s="987"/>
      <c r="N11" s="987"/>
      <c r="O11" s="987"/>
      <c r="P11" s="987"/>
      <c r="Q11" s="987"/>
      <c r="R11" s="987"/>
      <c r="S11" s="987"/>
      <c r="T11" s="987"/>
      <c r="U11" s="986"/>
      <c r="V11" s="988"/>
      <c r="W11" s="989"/>
      <c r="X11" s="989"/>
      <c r="Y11" s="989"/>
      <c r="Z11" s="989"/>
      <c r="AA11" s="989"/>
      <c r="AB11" s="989"/>
      <c r="AC11" s="989"/>
      <c r="AD11" s="989"/>
      <c r="AE11" s="989"/>
      <c r="AF11" s="989"/>
      <c r="AG11" s="989"/>
      <c r="AH11" s="989"/>
      <c r="AI11" s="989"/>
      <c r="AJ11" s="989"/>
      <c r="AK11" s="989"/>
      <c r="AL11" s="990"/>
    </row>
    <row r="12" spans="1:40" ht="21.95" customHeight="1">
      <c r="A12" s="986"/>
      <c r="B12" s="987"/>
      <c r="C12" s="987"/>
      <c r="D12" s="987"/>
      <c r="E12" s="987"/>
      <c r="F12" s="987"/>
      <c r="G12" s="987"/>
      <c r="H12" s="987"/>
      <c r="I12" s="987"/>
      <c r="J12" s="987"/>
      <c r="K12" s="987"/>
      <c r="L12" s="987"/>
      <c r="M12" s="987"/>
      <c r="N12" s="987"/>
      <c r="O12" s="987"/>
      <c r="P12" s="987"/>
      <c r="Q12" s="987"/>
      <c r="R12" s="987"/>
      <c r="S12" s="987"/>
      <c r="T12" s="987"/>
      <c r="U12" s="986"/>
      <c r="V12" s="988"/>
      <c r="W12" s="989"/>
      <c r="X12" s="989"/>
      <c r="Y12" s="989"/>
      <c r="Z12" s="989"/>
      <c r="AA12" s="989"/>
      <c r="AB12" s="989"/>
      <c r="AC12" s="989"/>
      <c r="AD12" s="989"/>
      <c r="AE12" s="989"/>
      <c r="AF12" s="989"/>
      <c r="AG12" s="989"/>
      <c r="AH12" s="989"/>
      <c r="AI12" s="989"/>
      <c r="AJ12" s="989"/>
      <c r="AK12" s="989"/>
      <c r="AL12" s="990"/>
    </row>
    <row r="13" spans="1:40" ht="21.95" customHeight="1">
      <c r="A13" s="986"/>
      <c r="B13" s="987"/>
      <c r="C13" s="987"/>
      <c r="D13" s="987"/>
      <c r="E13" s="987"/>
      <c r="F13" s="987"/>
      <c r="G13" s="987"/>
      <c r="H13" s="987"/>
      <c r="I13" s="987"/>
      <c r="J13" s="987"/>
      <c r="K13" s="987"/>
      <c r="L13" s="987"/>
      <c r="M13" s="987"/>
      <c r="N13" s="987"/>
      <c r="O13" s="987"/>
      <c r="P13" s="987"/>
      <c r="Q13" s="987"/>
      <c r="R13" s="987"/>
      <c r="S13" s="987"/>
      <c r="T13" s="987"/>
      <c r="U13" s="986"/>
      <c r="V13" s="988"/>
      <c r="W13" s="989"/>
      <c r="X13" s="989"/>
      <c r="Y13" s="989"/>
      <c r="Z13" s="989"/>
      <c r="AA13" s="989"/>
      <c r="AB13" s="989"/>
      <c r="AC13" s="989"/>
      <c r="AD13" s="989"/>
      <c r="AE13" s="989"/>
      <c r="AF13" s="989"/>
      <c r="AG13" s="989"/>
      <c r="AH13" s="989"/>
      <c r="AI13" s="989"/>
      <c r="AJ13" s="989"/>
      <c r="AK13" s="989"/>
      <c r="AL13" s="990"/>
    </row>
    <row r="14" spans="1:40" ht="21.95" customHeight="1">
      <c r="A14" s="986"/>
      <c r="B14" s="987"/>
      <c r="C14" s="987"/>
      <c r="D14" s="987"/>
      <c r="E14" s="987"/>
      <c r="F14" s="987"/>
      <c r="G14" s="987"/>
      <c r="H14" s="987"/>
      <c r="I14" s="987"/>
      <c r="J14" s="987"/>
      <c r="K14" s="987"/>
      <c r="L14" s="987"/>
      <c r="M14" s="987"/>
      <c r="N14" s="987"/>
      <c r="O14" s="987"/>
      <c r="P14" s="987"/>
      <c r="Q14" s="987"/>
      <c r="R14" s="987"/>
      <c r="S14" s="987"/>
      <c r="T14" s="987"/>
      <c r="U14" s="986"/>
      <c r="V14" s="988"/>
      <c r="W14" s="989"/>
      <c r="X14" s="989"/>
      <c r="Y14" s="989"/>
      <c r="Z14" s="989"/>
      <c r="AA14" s="989"/>
      <c r="AB14" s="989"/>
      <c r="AC14" s="989"/>
      <c r="AD14" s="989"/>
      <c r="AE14" s="989"/>
      <c r="AF14" s="989"/>
      <c r="AG14" s="989"/>
      <c r="AH14" s="989"/>
      <c r="AI14" s="989"/>
      <c r="AJ14" s="989"/>
      <c r="AK14" s="989"/>
      <c r="AL14" s="990"/>
    </row>
    <row r="15" spans="1:40" ht="21.95" customHeight="1">
      <c r="A15" s="986"/>
      <c r="B15" s="987"/>
      <c r="C15" s="987"/>
      <c r="D15" s="987"/>
      <c r="E15" s="987"/>
      <c r="F15" s="987"/>
      <c r="G15" s="987"/>
      <c r="H15" s="987"/>
      <c r="I15" s="987"/>
      <c r="J15" s="987"/>
      <c r="K15" s="987"/>
      <c r="L15" s="987"/>
      <c r="M15" s="987"/>
      <c r="N15" s="987"/>
      <c r="O15" s="987"/>
      <c r="P15" s="987"/>
      <c r="Q15" s="987"/>
      <c r="R15" s="987"/>
      <c r="S15" s="987"/>
      <c r="T15" s="987"/>
      <c r="U15" s="986"/>
      <c r="V15" s="988"/>
      <c r="W15" s="989"/>
      <c r="X15" s="989"/>
      <c r="Y15" s="989"/>
      <c r="Z15" s="989"/>
      <c r="AA15" s="989"/>
      <c r="AB15" s="989"/>
      <c r="AC15" s="989"/>
      <c r="AD15" s="989"/>
      <c r="AE15" s="989"/>
      <c r="AF15" s="989"/>
      <c r="AG15" s="989"/>
      <c r="AH15" s="989"/>
      <c r="AI15" s="989"/>
      <c r="AJ15" s="989"/>
      <c r="AK15" s="989"/>
      <c r="AL15" s="990"/>
    </row>
    <row r="16" spans="1:40" ht="21.95" customHeight="1">
      <c r="A16" s="986"/>
      <c r="B16" s="987"/>
      <c r="C16" s="987"/>
      <c r="D16" s="987"/>
      <c r="E16" s="987"/>
      <c r="F16" s="987"/>
      <c r="G16" s="987"/>
      <c r="H16" s="987"/>
      <c r="I16" s="987"/>
      <c r="J16" s="987"/>
      <c r="K16" s="987"/>
      <c r="L16" s="987"/>
      <c r="M16" s="987"/>
      <c r="N16" s="987"/>
      <c r="O16" s="987"/>
      <c r="P16" s="987"/>
      <c r="Q16" s="987"/>
      <c r="R16" s="987"/>
      <c r="S16" s="987"/>
      <c r="T16" s="987"/>
      <c r="U16" s="986"/>
      <c r="V16" s="988"/>
      <c r="W16" s="989"/>
      <c r="X16" s="989"/>
      <c r="Y16" s="989"/>
      <c r="Z16" s="989"/>
      <c r="AA16" s="989"/>
      <c r="AB16" s="989"/>
      <c r="AC16" s="989"/>
      <c r="AD16" s="989"/>
      <c r="AE16" s="989"/>
      <c r="AF16" s="989"/>
      <c r="AG16" s="989"/>
      <c r="AH16" s="989"/>
      <c r="AI16" s="989"/>
      <c r="AJ16" s="989"/>
      <c r="AK16" s="989"/>
      <c r="AL16" s="990"/>
    </row>
    <row r="17" spans="1:38" ht="21.95" customHeight="1">
      <c r="A17" s="986"/>
      <c r="B17" s="987"/>
      <c r="C17" s="987"/>
      <c r="D17" s="987"/>
      <c r="E17" s="987"/>
      <c r="F17" s="987"/>
      <c r="G17" s="987"/>
      <c r="H17" s="987"/>
      <c r="I17" s="987"/>
      <c r="J17" s="987"/>
      <c r="K17" s="987"/>
      <c r="L17" s="987"/>
      <c r="M17" s="987"/>
      <c r="N17" s="987"/>
      <c r="O17" s="987"/>
      <c r="P17" s="987"/>
      <c r="Q17" s="987"/>
      <c r="R17" s="987"/>
      <c r="S17" s="987"/>
      <c r="T17" s="987"/>
      <c r="U17" s="986"/>
      <c r="V17" s="988"/>
      <c r="W17" s="989"/>
      <c r="X17" s="989"/>
      <c r="Y17" s="989"/>
      <c r="Z17" s="989"/>
      <c r="AA17" s="989"/>
      <c r="AB17" s="989"/>
      <c r="AC17" s="989"/>
      <c r="AD17" s="989"/>
      <c r="AE17" s="989"/>
      <c r="AF17" s="989"/>
      <c r="AG17" s="989"/>
      <c r="AH17" s="989"/>
      <c r="AI17" s="989"/>
      <c r="AJ17" s="989"/>
      <c r="AK17" s="989"/>
      <c r="AL17" s="990"/>
    </row>
    <row r="18" spans="1:38" ht="21.95" customHeight="1">
      <c r="A18" s="986"/>
      <c r="B18" s="987"/>
      <c r="C18" s="987"/>
      <c r="D18" s="987"/>
      <c r="E18" s="987"/>
      <c r="F18" s="987"/>
      <c r="G18" s="987"/>
      <c r="H18" s="987"/>
      <c r="I18" s="987"/>
      <c r="J18" s="987"/>
      <c r="K18" s="987"/>
      <c r="L18" s="987"/>
      <c r="M18" s="987"/>
      <c r="N18" s="987"/>
      <c r="O18" s="987"/>
      <c r="P18" s="987"/>
      <c r="Q18" s="987"/>
      <c r="R18" s="987"/>
      <c r="S18" s="987"/>
      <c r="T18" s="987"/>
      <c r="U18" s="986"/>
      <c r="V18" s="988"/>
      <c r="W18" s="989"/>
      <c r="X18" s="989"/>
      <c r="Y18" s="989"/>
      <c r="Z18" s="989"/>
      <c r="AA18" s="989"/>
      <c r="AB18" s="989"/>
      <c r="AC18" s="989"/>
      <c r="AD18" s="989"/>
      <c r="AE18" s="989"/>
      <c r="AF18" s="989"/>
      <c r="AG18" s="989"/>
      <c r="AH18" s="989"/>
      <c r="AI18" s="989"/>
      <c r="AJ18" s="989"/>
      <c r="AK18" s="989"/>
      <c r="AL18" s="990"/>
    </row>
    <row r="19" spans="1:38" ht="21.95" customHeight="1">
      <c r="A19" s="986"/>
      <c r="B19" s="987"/>
      <c r="C19" s="987"/>
      <c r="D19" s="987"/>
      <c r="E19" s="987"/>
      <c r="F19" s="987"/>
      <c r="G19" s="987"/>
      <c r="H19" s="987"/>
      <c r="I19" s="987"/>
      <c r="J19" s="987"/>
      <c r="K19" s="987"/>
      <c r="L19" s="987"/>
      <c r="M19" s="987"/>
      <c r="N19" s="987"/>
      <c r="O19" s="987"/>
      <c r="P19" s="987"/>
      <c r="Q19" s="987"/>
      <c r="R19" s="987"/>
      <c r="S19" s="987"/>
      <c r="T19" s="987"/>
      <c r="U19" s="986"/>
      <c r="V19" s="988"/>
      <c r="W19" s="989"/>
      <c r="X19" s="989"/>
      <c r="Y19" s="989"/>
      <c r="Z19" s="989"/>
      <c r="AA19" s="989"/>
      <c r="AB19" s="989"/>
      <c r="AC19" s="989"/>
      <c r="AD19" s="989"/>
      <c r="AE19" s="989"/>
      <c r="AF19" s="989"/>
      <c r="AG19" s="989"/>
      <c r="AH19" s="989"/>
      <c r="AI19" s="989"/>
      <c r="AJ19" s="989"/>
      <c r="AK19" s="989"/>
      <c r="AL19" s="990"/>
    </row>
    <row r="20" spans="1:38" ht="21.95" customHeight="1">
      <c r="A20" s="986"/>
      <c r="B20" s="987"/>
      <c r="C20" s="987"/>
      <c r="D20" s="987"/>
      <c r="E20" s="987"/>
      <c r="F20" s="987"/>
      <c r="G20" s="987"/>
      <c r="H20" s="987"/>
      <c r="I20" s="987"/>
      <c r="J20" s="987"/>
      <c r="K20" s="987"/>
      <c r="L20" s="987"/>
      <c r="M20" s="987"/>
      <c r="N20" s="987"/>
      <c r="O20" s="987"/>
      <c r="P20" s="987"/>
      <c r="Q20" s="987"/>
      <c r="R20" s="987"/>
      <c r="S20" s="987"/>
      <c r="T20" s="987"/>
      <c r="U20" s="986"/>
      <c r="V20" s="988"/>
      <c r="W20" s="989"/>
      <c r="X20" s="989"/>
      <c r="Y20" s="989"/>
      <c r="Z20" s="989"/>
      <c r="AA20" s="989"/>
      <c r="AB20" s="989"/>
      <c r="AC20" s="989"/>
      <c r="AD20" s="989"/>
      <c r="AE20" s="989"/>
      <c r="AF20" s="989"/>
      <c r="AG20" s="989"/>
      <c r="AH20" s="989"/>
      <c r="AI20" s="989"/>
      <c r="AJ20" s="989"/>
      <c r="AK20" s="989"/>
      <c r="AL20" s="990"/>
    </row>
    <row r="21" spans="1:38" ht="21.95" customHeight="1">
      <c r="A21" s="986"/>
      <c r="B21" s="987"/>
      <c r="C21" s="987"/>
      <c r="D21" s="987"/>
      <c r="E21" s="987"/>
      <c r="F21" s="987"/>
      <c r="G21" s="987"/>
      <c r="H21" s="987"/>
      <c r="I21" s="987"/>
      <c r="J21" s="987"/>
      <c r="K21" s="987"/>
      <c r="L21" s="987"/>
      <c r="M21" s="987"/>
      <c r="N21" s="987"/>
      <c r="O21" s="987"/>
      <c r="P21" s="987"/>
      <c r="Q21" s="987"/>
      <c r="R21" s="987"/>
      <c r="S21" s="987"/>
      <c r="T21" s="987"/>
      <c r="U21" s="986"/>
      <c r="V21" s="988"/>
      <c r="W21" s="989"/>
      <c r="X21" s="989"/>
      <c r="Y21" s="989"/>
      <c r="Z21" s="989"/>
      <c r="AA21" s="989"/>
      <c r="AB21" s="989"/>
      <c r="AC21" s="989"/>
      <c r="AD21" s="989"/>
      <c r="AE21" s="989"/>
      <c r="AF21" s="989"/>
      <c r="AG21" s="989"/>
      <c r="AH21" s="989"/>
      <c r="AI21" s="989"/>
      <c r="AJ21" s="989"/>
      <c r="AK21" s="989"/>
      <c r="AL21" s="990"/>
    </row>
    <row r="22" spans="1:38" ht="21.95" customHeight="1">
      <c r="A22" s="986"/>
      <c r="B22" s="987"/>
      <c r="C22" s="987"/>
      <c r="D22" s="987"/>
      <c r="E22" s="987"/>
      <c r="F22" s="987"/>
      <c r="G22" s="987"/>
      <c r="H22" s="987"/>
      <c r="I22" s="987"/>
      <c r="J22" s="987"/>
      <c r="K22" s="987"/>
      <c r="L22" s="987"/>
      <c r="M22" s="987"/>
      <c r="N22" s="987"/>
      <c r="O22" s="987"/>
      <c r="P22" s="987"/>
      <c r="Q22" s="987"/>
      <c r="R22" s="987"/>
      <c r="S22" s="987"/>
      <c r="T22" s="987"/>
      <c r="U22" s="986"/>
      <c r="V22" s="988"/>
      <c r="W22" s="989"/>
      <c r="X22" s="989"/>
      <c r="Y22" s="989"/>
      <c r="Z22" s="989"/>
      <c r="AA22" s="989"/>
      <c r="AB22" s="989"/>
      <c r="AC22" s="989"/>
      <c r="AD22" s="989"/>
      <c r="AE22" s="989"/>
      <c r="AF22" s="989"/>
      <c r="AG22" s="989"/>
      <c r="AH22" s="989"/>
      <c r="AI22" s="989"/>
      <c r="AJ22" s="989"/>
      <c r="AK22" s="989"/>
      <c r="AL22" s="990"/>
    </row>
    <row r="23" spans="1:38" ht="21.95" customHeight="1">
      <c r="A23" s="986"/>
      <c r="B23" s="987"/>
      <c r="C23" s="987"/>
      <c r="D23" s="987"/>
      <c r="E23" s="987"/>
      <c r="F23" s="987"/>
      <c r="G23" s="987"/>
      <c r="H23" s="987"/>
      <c r="I23" s="987"/>
      <c r="J23" s="987"/>
      <c r="K23" s="987"/>
      <c r="L23" s="987"/>
      <c r="M23" s="987"/>
      <c r="N23" s="987"/>
      <c r="O23" s="987"/>
      <c r="P23" s="987"/>
      <c r="Q23" s="987"/>
      <c r="R23" s="987"/>
      <c r="S23" s="987"/>
      <c r="T23" s="987"/>
      <c r="U23" s="980"/>
      <c r="V23" s="989"/>
      <c r="W23" s="989"/>
      <c r="X23" s="989"/>
      <c r="Y23" s="989"/>
      <c r="Z23" s="989"/>
      <c r="AA23" s="989"/>
      <c r="AB23" s="989"/>
      <c r="AC23" s="989"/>
      <c r="AD23" s="989"/>
      <c r="AE23" s="989"/>
      <c r="AF23" s="989"/>
      <c r="AG23" s="989"/>
      <c r="AH23" s="989"/>
      <c r="AI23" s="989"/>
      <c r="AJ23" s="989"/>
      <c r="AK23" s="989"/>
      <c r="AL23" s="990"/>
    </row>
    <row r="24" spans="1:38" ht="21.95" customHeight="1">
      <c r="A24" s="974"/>
      <c r="B24" s="983"/>
      <c r="C24" s="983"/>
      <c r="D24" s="983"/>
      <c r="E24" s="983"/>
      <c r="F24" s="983"/>
      <c r="G24" s="983"/>
      <c r="H24" s="983"/>
      <c r="I24" s="983"/>
      <c r="J24" s="983"/>
      <c r="K24" s="983"/>
      <c r="L24" s="983"/>
      <c r="M24" s="983"/>
      <c r="N24" s="983"/>
      <c r="O24" s="983"/>
      <c r="P24" s="983"/>
      <c r="Q24" s="983"/>
      <c r="R24" s="983"/>
      <c r="S24" s="983"/>
      <c r="T24" s="983"/>
      <c r="U24" s="776" t="s">
        <v>1426</v>
      </c>
      <c r="V24" s="777"/>
      <c r="W24" s="777"/>
      <c r="X24" s="778"/>
      <c r="Y24" s="779"/>
      <c r="Z24" s="779"/>
      <c r="AA24" s="778"/>
      <c r="AB24" s="779"/>
      <c r="AC24" s="779"/>
      <c r="AD24" s="778"/>
      <c r="AE24" s="777"/>
      <c r="AF24" s="777"/>
      <c r="AG24" s="779"/>
      <c r="AH24" s="780"/>
      <c r="AI24" s="991"/>
      <c r="AJ24" s="779"/>
      <c r="AK24" s="779"/>
      <c r="AL24" s="779"/>
    </row>
    <row r="25" spans="1:38" ht="12.75" customHeight="1">
      <c r="A25" s="974"/>
      <c r="B25" s="983"/>
      <c r="C25" s="983"/>
      <c r="D25" s="983"/>
      <c r="E25" s="983"/>
      <c r="F25" s="983"/>
      <c r="G25" s="983"/>
      <c r="H25" s="983"/>
      <c r="I25" s="983"/>
      <c r="J25" s="983"/>
      <c r="K25" s="983"/>
      <c r="L25" s="983"/>
      <c r="M25" s="983"/>
      <c r="N25" s="983"/>
      <c r="O25" s="983"/>
      <c r="P25" s="983"/>
      <c r="Q25" s="983"/>
      <c r="R25" s="983"/>
      <c r="S25" s="983"/>
      <c r="T25" s="983"/>
      <c r="AI25" s="783"/>
      <c r="AJ25" s="786"/>
      <c r="AK25" s="783"/>
      <c r="AL25" s="784" t="s">
        <v>1568</v>
      </c>
    </row>
    <row r="26" spans="1:38" ht="17.25" customHeight="1">
      <c r="A26" s="974"/>
      <c r="B26" s="983"/>
      <c r="C26" s="983"/>
      <c r="D26" s="983"/>
      <c r="E26" s="983"/>
      <c r="F26" s="983"/>
      <c r="G26" s="983"/>
      <c r="H26" s="983"/>
      <c r="I26" s="983"/>
      <c r="J26" s="983"/>
      <c r="K26" s="983"/>
      <c r="L26" s="983"/>
      <c r="M26" s="983"/>
      <c r="N26" s="983"/>
      <c r="O26" s="983"/>
      <c r="P26" s="983"/>
      <c r="Q26" s="983"/>
      <c r="R26" s="983"/>
      <c r="S26" s="983"/>
      <c r="T26" s="983"/>
      <c r="U26" s="786" t="s">
        <v>952</v>
      </c>
      <c r="V26" s="783"/>
      <c r="W26" s="783"/>
      <c r="X26" s="784" t="s">
        <v>1143</v>
      </c>
      <c r="Z26" s="783"/>
      <c r="AB26" s="783" t="s">
        <v>1080</v>
      </c>
      <c r="AD26" s="783"/>
      <c r="AF26" s="784" t="s">
        <v>1427</v>
      </c>
      <c r="AI26" s="783"/>
      <c r="AJ26" s="783"/>
      <c r="AK26" s="783"/>
      <c r="AL26" s="783"/>
    </row>
    <row r="27" spans="1:38" ht="16.5" customHeight="1">
      <c r="Z27" s="783"/>
      <c r="AB27" s="783" t="s">
        <v>1082</v>
      </c>
      <c r="AD27" s="783"/>
      <c r="AE27" s="786"/>
      <c r="AF27" s="783"/>
      <c r="AH27" s="783"/>
    </row>
    <row r="28" spans="1:38" ht="16.5" customHeight="1">
      <c r="U28" s="788" t="s">
        <v>1428</v>
      </c>
      <c r="V28" s="783"/>
      <c r="W28" s="783"/>
      <c r="X28" s="783"/>
      <c r="Y28" s="783"/>
      <c r="Z28" s="783"/>
      <c r="AA28" s="783"/>
      <c r="AB28" s="783"/>
      <c r="AC28" s="783"/>
      <c r="AD28" s="783"/>
      <c r="AE28" s="783"/>
      <c r="AF28" s="783"/>
      <c r="AG28" s="783"/>
      <c r="AH28" s="783"/>
    </row>
    <row r="29" spans="1:38" ht="16.5" customHeight="1">
      <c r="U29" s="788" t="s">
        <v>1443</v>
      </c>
      <c r="V29" s="783"/>
      <c r="W29" s="783"/>
      <c r="X29" s="783"/>
      <c r="Y29" s="783"/>
      <c r="Z29" s="783"/>
      <c r="AA29" s="783"/>
      <c r="AB29" s="783"/>
      <c r="AC29" s="783"/>
      <c r="AD29" s="783"/>
      <c r="AE29" s="783"/>
      <c r="AF29" s="783"/>
      <c r="AG29" s="783"/>
      <c r="AH29" s="783"/>
    </row>
  </sheetData>
  <mergeCells count="32">
    <mergeCell ref="AD8:AE8"/>
    <mergeCell ref="AF8:AG8"/>
    <mergeCell ref="AH8:AI8"/>
    <mergeCell ref="AJ8:AK8"/>
    <mergeCell ref="Q8:R8"/>
    <mergeCell ref="S8:T8"/>
    <mergeCell ref="V8:W8"/>
    <mergeCell ref="X8:Y8"/>
    <mergeCell ref="Z8:AA8"/>
    <mergeCell ref="AB8:AC8"/>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S1:T1"/>
    <mergeCell ref="AK1:AL1"/>
    <mergeCell ref="S2:T2"/>
    <mergeCell ref="AK2:AL2"/>
    <mergeCell ref="A4:T4"/>
    <mergeCell ref="U4:AL4"/>
  </mergeCells>
  <phoneticPr fontId="3" type="noConversion"/>
  <hyperlinks>
    <hyperlink ref="T3" location="預告統計資料發布時間表!A1" display="回發布時間表" xr:uid="{E26F31E3-1492-4CE7-8B59-EB5E72EDA98D}"/>
  </hyperlinks>
  <printOptions horizontalCentered="1" verticalCentered="1"/>
  <pageMargins left="0.55157480314960605" right="0.511811023622047" top="1.082677165354331" bottom="0.88543307086614198" header="0.78740157480314998" footer="0.59015748031496096"/>
  <pageSetup paperSize="0" scale="78" fitToWidth="0" fitToHeight="0" pageOrder="overThenDown" orientation="landscape" horizontalDpi="0" verticalDpi="0" copies="0"/>
  <headerFooter alignWithMargin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60B02-5957-46D8-ABED-ABF24E9E8254}">
  <dimension ref="A1:IW30"/>
  <sheetViews>
    <sheetView workbookViewId="0">
      <selection activeCell="Z7" sqref="Z7"/>
    </sheetView>
  </sheetViews>
  <sheetFormatPr defaultRowHeight="16.5" customHeight="1"/>
  <cols>
    <col min="1" max="1" width="9.625" style="781" customWidth="1"/>
    <col min="2" max="15" width="6" style="781" customWidth="1"/>
    <col min="16" max="17" width="7.375" style="781" customWidth="1"/>
    <col min="18" max="21" width="6" style="781" customWidth="1"/>
    <col min="22" max="22" width="6.75" style="781" customWidth="1"/>
    <col min="23" max="25" width="6.875" style="781" customWidth="1"/>
    <col min="26" max="26" width="6.625" style="781" customWidth="1"/>
    <col min="27" max="28" width="8.125" style="781" customWidth="1"/>
    <col min="29" max="29" width="8.625" style="781" customWidth="1"/>
    <col min="30" max="30" width="10.625" style="781" customWidth="1"/>
    <col min="31" max="31" width="6.125" style="781" customWidth="1"/>
    <col min="32" max="32" width="8.125" style="781" customWidth="1"/>
    <col min="33" max="33" width="8.5" style="781" customWidth="1"/>
    <col min="34" max="34" width="8.125" style="781" customWidth="1"/>
    <col min="35" max="35" width="7.625" style="781" customWidth="1"/>
    <col min="36" max="257" width="12.125" style="781" customWidth="1"/>
    <col min="258" max="1024" width="12.125" style="1004" customWidth="1"/>
    <col min="1025" max="1025" width="7" style="1004" customWidth="1"/>
    <col min="1026" max="16384" width="9" style="1004"/>
  </cols>
  <sheetData>
    <row r="1" spans="1:26" ht="16.5" customHeight="1">
      <c r="A1" s="994" t="s">
        <v>1101</v>
      </c>
      <c r="B1" s="755"/>
      <c r="C1" s="783"/>
      <c r="U1" s="1991" t="s">
        <v>949</v>
      </c>
      <c r="V1" s="1991"/>
      <c r="W1" s="1991" t="s">
        <v>1397</v>
      </c>
      <c r="X1" s="1991"/>
      <c r="Y1" s="1991"/>
    </row>
    <row r="2" spans="1:26" ht="20.25" customHeight="1">
      <c r="A2" s="994" t="s">
        <v>1398</v>
      </c>
      <c r="B2" s="760" t="s">
        <v>1543</v>
      </c>
      <c r="C2" s="783"/>
      <c r="U2" s="1991" t="s">
        <v>1400</v>
      </c>
      <c r="V2" s="1991"/>
      <c r="W2" s="1992" t="s">
        <v>1570</v>
      </c>
      <c r="X2" s="1992"/>
      <c r="Y2" s="1992"/>
    </row>
    <row r="3" spans="1:26" ht="19.5" customHeight="1">
      <c r="A3" s="782"/>
      <c r="B3" s="972"/>
      <c r="C3" s="969"/>
      <c r="D3" s="970"/>
      <c r="E3" s="971"/>
      <c r="F3" s="971"/>
      <c r="G3" s="970"/>
      <c r="H3" s="971"/>
      <c r="I3" s="971"/>
      <c r="J3" s="971"/>
      <c r="K3" s="971"/>
      <c r="L3" s="971"/>
      <c r="M3" s="971"/>
      <c r="N3" s="971"/>
      <c r="O3" s="971"/>
      <c r="P3" s="971"/>
      <c r="Q3" s="971"/>
      <c r="R3" s="971"/>
      <c r="S3" s="971"/>
      <c r="T3" s="971"/>
      <c r="U3" s="971"/>
      <c r="V3" s="971"/>
      <c r="W3" s="971"/>
      <c r="X3" s="971"/>
      <c r="Y3" s="971"/>
    </row>
    <row r="4" spans="1:26" ht="26.25" customHeight="1">
      <c r="A4" s="2063" t="s">
        <v>1603</v>
      </c>
      <c r="B4" s="2063"/>
      <c r="C4" s="2063"/>
      <c r="D4" s="2063"/>
      <c r="E4" s="2063"/>
      <c r="F4" s="2063"/>
      <c r="G4" s="2063"/>
      <c r="H4" s="2063"/>
      <c r="I4" s="2063"/>
      <c r="J4" s="2063"/>
      <c r="K4" s="2063"/>
      <c r="L4" s="2063"/>
      <c r="M4" s="2063"/>
      <c r="N4" s="2063"/>
      <c r="O4" s="2063"/>
      <c r="P4" s="2063"/>
      <c r="Q4" s="2063"/>
      <c r="R4" s="2063"/>
      <c r="S4" s="2063"/>
      <c r="T4" s="2063"/>
      <c r="U4" s="2063"/>
      <c r="V4" s="2063"/>
      <c r="W4" s="2063"/>
      <c r="X4" s="2063"/>
      <c r="Y4" s="2063"/>
    </row>
    <row r="5" spans="1:26" ht="8.25" customHeight="1">
      <c r="A5" s="973"/>
      <c r="B5" s="974"/>
      <c r="C5" s="974"/>
      <c r="D5" s="974"/>
      <c r="E5" s="974"/>
      <c r="F5" s="974"/>
      <c r="G5" s="974"/>
      <c r="H5" s="974"/>
      <c r="I5" s="974"/>
      <c r="J5" s="974"/>
      <c r="K5" s="974"/>
      <c r="L5" s="974"/>
      <c r="M5" s="974"/>
      <c r="N5" s="974"/>
      <c r="O5" s="974"/>
      <c r="P5" s="974"/>
      <c r="Q5" s="974"/>
      <c r="R5" s="974"/>
      <c r="S5" s="974"/>
      <c r="T5" s="974"/>
      <c r="U5" s="974"/>
      <c r="V5" s="974"/>
    </row>
    <row r="6" spans="1:26" ht="17.25" customHeight="1">
      <c r="B6" s="2066" t="s">
        <v>1571</v>
      </c>
      <c r="C6" s="2066"/>
      <c r="D6" s="2066"/>
      <c r="E6" s="2066"/>
      <c r="F6" s="2066"/>
      <c r="G6" s="2066"/>
      <c r="H6" s="2066"/>
      <c r="I6" s="2066"/>
      <c r="J6" s="2066"/>
      <c r="K6" s="2066"/>
      <c r="L6" s="2066"/>
      <c r="M6" s="2066"/>
      <c r="N6" s="2066"/>
      <c r="O6" s="2066"/>
      <c r="P6" s="2066"/>
      <c r="Q6" s="2066"/>
      <c r="R6" s="2066"/>
      <c r="S6" s="2066"/>
      <c r="T6" s="2066"/>
      <c r="U6" s="2066"/>
      <c r="V6" s="2066"/>
      <c r="Y6" s="785" t="s">
        <v>1572</v>
      </c>
    </row>
    <row r="7" spans="1:26" s="782" customFormat="1" ht="24.95" customHeight="1">
      <c r="A7" s="2068" t="s">
        <v>1402</v>
      </c>
      <c r="B7" s="2069" t="s">
        <v>1573</v>
      </c>
      <c r="C7" s="2069" t="s">
        <v>1574</v>
      </c>
      <c r="D7" s="1991" t="s">
        <v>1575</v>
      </c>
      <c r="E7" s="1991"/>
      <c r="F7" s="2072" t="s">
        <v>1576</v>
      </c>
      <c r="G7" s="2072"/>
      <c r="H7" s="2072"/>
      <c r="I7" s="2072"/>
      <c r="J7" s="2072" t="s">
        <v>1577</v>
      </c>
      <c r="K7" s="2072"/>
      <c r="L7" s="2072"/>
      <c r="M7" s="2072"/>
      <c r="N7" s="2072"/>
      <c r="O7" s="2072"/>
      <c r="P7" s="2072" t="s">
        <v>1578</v>
      </c>
      <c r="Q7" s="2072"/>
      <c r="R7" s="2072"/>
      <c r="S7" s="2072"/>
      <c r="T7" s="2072" t="s">
        <v>1579</v>
      </c>
      <c r="U7" s="2072"/>
      <c r="V7" s="2073" t="s">
        <v>1580</v>
      </c>
      <c r="W7" s="2073"/>
      <c r="X7" s="2073"/>
      <c r="Y7" s="2073"/>
      <c r="Z7" s="2" t="s">
        <v>0</v>
      </c>
    </row>
    <row r="8" spans="1:26" s="782" customFormat="1" ht="93.75" customHeight="1">
      <c r="A8" s="2068"/>
      <c r="B8" s="2069"/>
      <c r="C8" s="2069"/>
      <c r="D8" s="975" t="s">
        <v>1464</v>
      </c>
      <c r="E8" s="975" t="s">
        <v>1465</v>
      </c>
      <c r="F8" s="975" t="s">
        <v>1581</v>
      </c>
      <c r="G8" s="975" t="s">
        <v>1582</v>
      </c>
      <c r="H8" s="975" t="s">
        <v>1583</v>
      </c>
      <c r="I8" s="975" t="s">
        <v>1584</v>
      </c>
      <c r="J8" s="975" t="s">
        <v>1585</v>
      </c>
      <c r="K8" s="975" t="s">
        <v>1586</v>
      </c>
      <c r="L8" s="975" t="s">
        <v>1587</v>
      </c>
      <c r="M8" s="975" t="s">
        <v>1588</v>
      </c>
      <c r="N8" s="975" t="s">
        <v>1589</v>
      </c>
      <c r="O8" s="975" t="s">
        <v>1590</v>
      </c>
      <c r="P8" s="995" t="s">
        <v>1591</v>
      </c>
      <c r="Q8" s="996" t="s">
        <v>1592</v>
      </c>
      <c r="R8" s="996" t="s">
        <v>1593</v>
      </c>
      <c r="S8" s="996" t="s">
        <v>1594</v>
      </c>
      <c r="T8" s="975" t="s">
        <v>1595</v>
      </c>
      <c r="U8" s="975" t="s">
        <v>1596</v>
      </c>
      <c r="V8" s="975" t="s">
        <v>1597</v>
      </c>
      <c r="W8" s="975" t="s">
        <v>1598</v>
      </c>
      <c r="X8" s="975" t="s">
        <v>1599</v>
      </c>
      <c r="Y8" s="997" t="s">
        <v>1600</v>
      </c>
    </row>
    <row r="9" spans="1:26" ht="21.95" customHeight="1">
      <c r="A9" s="980" t="s">
        <v>1601</v>
      </c>
      <c r="B9" s="981"/>
      <c r="C9" s="981">
        <v>7</v>
      </c>
      <c r="D9" s="981">
        <v>5</v>
      </c>
      <c r="E9" s="981">
        <v>2</v>
      </c>
      <c r="F9" s="998" t="s">
        <v>1602</v>
      </c>
      <c r="G9" s="998" t="s">
        <v>1602</v>
      </c>
      <c r="H9" s="981">
        <v>2</v>
      </c>
      <c r="I9" s="981">
        <v>5</v>
      </c>
      <c r="J9" s="998" t="s">
        <v>1602</v>
      </c>
      <c r="K9" s="981">
        <v>4</v>
      </c>
      <c r="L9" s="981">
        <v>2</v>
      </c>
      <c r="M9" s="981">
        <v>1</v>
      </c>
      <c r="N9" s="998" t="s">
        <v>1602</v>
      </c>
      <c r="O9" s="998" t="s">
        <v>1602</v>
      </c>
      <c r="P9" s="981">
        <v>4</v>
      </c>
      <c r="Q9" s="998" t="s">
        <v>1602</v>
      </c>
      <c r="R9" s="998" t="s">
        <v>1602</v>
      </c>
      <c r="S9" s="981">
        <v>3</v>
      </c>
      <c r="T9" s="981">
        <v>3</v>
      </c>
      <c r="U9" s="998" t="s">
        <v>1602</v>
      </c>
      <c r="V9" s="981">
        <v>2</v>
      </c>
      <c r="W9" s="981">
        <v>3</v>
      </c>
      <c r="X9" s="981">
        <v>1</v>
      </c>
      <c r="Y9" s="999">
        <v>1</v>
      </c>
    </row>
    <row r="10" spans="1:26" ht="21.95" customHeight="1">
      <c r="A10" s="986"/>
      <c r="B10" s="987"/>
      <c r="C10" s="987"/>
      <c r="D10" s="987"/>
      <c r="E10" s="987"/>
      <c r="F10" s="987"/>
      <c r="G10" s="987"/>
      <c r="H10" s="987"/>
      <c r="I10" s="987"/>
      <c r="J10" s="987"/>
      <c r="K10" s="987"/>
      <c r="L10" s="987"/>
      <c r="M10" s="987"/>
      <c r="N10" s="987"/>
      <c r="O10" s="987"/>
      <c r="P10" s="987"/>
      <c r="Q10" s="987"/>
      <c r="R10" s="987"/>
      <c r="S10" s="987"/>
      <c r="T10" s="987"/>
      <c r="U10" s="987"/>
      <c r="V10" s="987"/>
      <c r="W10" s="987"/>
      <c r="X10" s="987"/>
      <c r="Y10" s="989"/>
    </row>
    <row r="11" spans="1:26" ht="21.95" customHeight="1">
      <c r="A11" s="986"/>
      <c r="B11" s="987"/>
      <c r="C11" s="987"/>
      <c r="D11" s="987"/>
      <c r="E11" s="987"/>
      <c r="F11" s="987"/>
      <c r="G11" s="987"/>
      <c r="H11" s="987"/>
      <c r="I11" s="987"/>
      <c r="J11" s="987"/>
      <c r="K11" s="987"/>
      <c r="L11" s="987"/>
      <c r="M11" s="987"/>
      <c r="N11" s="987"/>
      <c r="O11" s="987"/>
      <c r="P11" s="987"/>
      <c r="Q11" s="987"/>
      <c r="R11" s="987"/>
      <c r="S11" s="987"/>
      <c r="T11" s="987"/>
      <c r="U11" s="987"/>
      <c r="V11" s="987"/>
      <c r="W11" s="987"/>
      <c r="X11" s="987"/>
      <c r="Y11" s="989"/>
    </row>
    <row r="12" spans="1:26" ht="21.95" customHeight="1">
      <c r="A12" s="986"/>
      <c r="B12" s="987"/>
      <c r="C12" s="987"/>
      <c r="D12" s="987"/>
      <c r="E12" s="987"/>
      <c r="F12" s="987"/>
      <c r="G12" s="987"/>
      <c r="H12" s="987"/>
      <c r="I12" s="987"/>
      <c r="J12" s="987"/>
      <c r="K12" s="987"/>
      <c r="L12" s="987"/>
      <c r="M12" s="987"/>
      <c r="N12" s="987"/>
      <c r="O12" s="987"/>
      <c r="P12" s="1000"/>
      <c r="Q12" s="987"/>
      <c r="R12" s="987"/>
      <c r="S12" s="987"/>
      <c r="T12" s="987"/>
      <c r="U12" s="987"/>
      <c r="V12" s="987"/>
      <c r="W12" s="987"/>
      <c r="X12" s="987"/>
      <c r="Y12" s="989"/>
    </row>
    <row r="13" spans="1:26" ht="21.95" customHeight="1">
      <c r="A13" s="986"/>
      <c r="B13" s="987"/>
      <c r="C13" s="987"/>
      <c r="D13" s="987"/>
      <c r="E13" s="987"/>
      <c r="F13" s="987"/>
      <c r="G13" s="987"/>
      <c r="H13" s="987"/>
      <c r="I13" s="987"/>
      <c r="J13" s="987"/>
      <c r="K13" s="987"/>
      <c r="L13" s="987"/>
      <c r="M13" s="987"/>
      <c r="N13" s="987"/>
      <c r="O13" s="987"/>
      <c r="P13" s="987"/>
      <c r="Q13" s="987"/>
      <c r="R13" s="987"/>
      <c r="S13" s="987"/>
      <c r="T13" s="987"/>
      <c r="U13" s="987"/>
      <c r="V13" s="987"/>
      <c r="W13" s="987"/>
      <c r="X13" s="987"/>
      <c r="Y13" s="989"/>
    </row>
    <row r="14" spans="1:26" ht="21.95" customHeight="1">
      <c r="A14" s="986"/>
      <c r="B14" s="987"/>
      <c r="C14" s="987"/>
      <c r="D14" s="987"/>
      <c r="E14" s="987"/>
      <c r="F14" s="987"/>
      <c r="G14" s="987"/>
      <c r="H14" s="987"/>
      <c r="I14" s="987"/>
      <c r="J14" s="987"/>
      <c r="K14" s="987"/>
      <c r="L14" s="987"/>
      <c r="M14" s="987"/>
      <c r="N14" s="987"/>
      <c r="O14" s="987"/>
      <c r="P14" s="987"/>
      <c r="Q14" s="987"/>
      <c r="R14" s="987"/>
      <c r="S14" s="987"/>
      <c r="T14" s="987"/>
      <c r="U14" s="987"/>
      <c r="V14" s="987"/>
      <c r="W14" s="987"/>
      <c r="X14" s="987"/>
      <c r="Y14" s="989"/>
    </row>
    <row r="15" spans="1:26" ht="21.95" customHeight="1">
      <c r="A15" s="986"/>
      <c r="B15" s="987"/>
      <c r="C15" s="987"/>
      <c r="D15" s="987"/>
      <c r="E15" s="987"/>
      <c r="F15" s="987"/>
      <c r="G15" s="987"/>
      <c r="H15" s="987"/>
      <c r="I15" s="987"/>
      <c r="J15" s="987"/>
      <c r="K15" s="987"/>
      <c r="L15" s="987"/>
      <c r="M15" s="987"/>
      <c r="N15" s="987"/>
      <c r="O15" s="987"/>
      <c r="P15" s="987"/>
      <c r="Q15" s="987"/>
      <c r="R15" s="987"/>
      <c r="S15" s="987"/>
      <c r="T15" s="987"/>
      <c r="U15" s="987"/>
      <c r="V15" s="987"/>
      <c r="W15" s="987"/>
      <c r="X15" s="987"/>
      <c r="Y15" s="989"/>
    </row>
    <row r="16" spans="1:26" ht="21.95" customHeight="1">
      <c r="A16" s="986"/>
      <c r="B16" s="987"/>
      <c r="C16" s="987"/>
      <c r="D16" s="987"/>
      <c r="E16" s="987"/>
      <c r="F16" s="987"/>
      <c r="G16" s="987"/>
      <c r="H16" s="987"/>
      <c r="I16" s="987"/>
      <c r="J16" s="987"/>
      <c r="K16" s="987"/>
      <c r="L16" s="987"/>
      <c r="M16" s="987"/>
      <c r="N16" s="987"/>
      <c r="O16" s="987"/>
      <c r="P16" s="987"/>
      <c r="Q16" s="987"/>
      <c r="R16" s="987"/>
      <c r="S16" s="987"/>
      <c r="T16" s="987"/>
      <c r="U16" s="987"/>
      <c r="V16" s="987"/>
      <c r="W16" s="987"/>
      <c r="X16" s="987"/>
      <c r="Y16" s="989"/>
    </row>
    <row r="17" spans="1:35" ht="21.95" customHeight="1">
      <c r="A17" s="986"/>
      <c r="B17" s="987"/>
      <c r="C17" s="987"/>
      <c r="D17" s="987"/>
      <c r="E17" s="987"/>
      <c r="F17" s="987"/>
      <c r="G17" s="987"/>
      <c r="H17" s="987"/>
      <c r="I17" s="987"/>
      <c r="J17" s="987"/>
      <c r="K17" s="987"/>
      <c r="L17" s="987"/>
      <c r="M17" s="987"/>
      <c r="N17" s="987"/>
      <c r="O17" s="987"/>
      <c r="P17" s="987"/>
      <c r="Q17" s="987"/>
      <c r="R17" s="987"/>
      <c r="S17" s="987"/>
      <c r="T17" s="987"/>
      <c r="U17" s="987"/>
      <c r="V17" s="987"/>
      <c r="W17" s="987"/>
      <c r="X17" s="987"/>
      <c r="Y17" s="989"/>
    </row>
    <row r="18" spans="1:35" ht="21.95" customHeight="1">
      <c r="A18" s="986"/>
      <c r="B18" s="987"/>
      <c r="C18" s="987"/>
      <c r="D18" s="987"/>
      <c r="E18" s="987"/>
      <c r="F18" s="987"/>
      <c r="G18" s="987"/>
      <c r="H18" s="987"/>
      <c r="I18" s="987"/>
      <c r="J18" s="987"/>
      <c r="K18" s="987"/>
      <c r="L18" s="987"/>
      <c r="M18" s="987"/>
      <c r="N18" s="987"/>
      <c r="O18" s="987"/>
      <c r="P18" s="987"/>
      <c r="Q18" s="987"/>
      <c r="R18" s="987"/>
      <c r="S18" s="987"/>
      <c r="T18" s="987"/>
      <c r="U18" s="987"/>
      <c r="V18" s="987"/>
      <c r="W18" s="987"/>
      <c r="X18" s="987"/>
      <c r="Y18" s="989"/>
    </row>
    <row r="19" spans="1:35" ht="21.95" customHeight="1">
      <c r="A19" s="986"/>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9"/>
    </row>
    <row r="20" spans="1:35" ht="21.95" customHeight="1">
      <c r="A20" s="986"/>
      <c r="B20" s="987"/>
      <c r="C20" s="987"/>
      <c r="D20" s="987"/>
      <c r="E20" s="987"/>
      <c r="F20" s="987"/>
      <c r="G20" s="987"/>
      <c r="H20" s="987"/>
      <c r="I20" s="987"/>
      <c r="J20" s="987"/>
      <c r="K20" s="987"/>
      <c r="L20" s="987"/>
      <c r="M20" s="987"/>
      <c r="N20" s="987"/>
      <c r="O20" s="987"/>
      <c r="P20" s="987"/>
      <c r="Q20" s="987"/>
      <c r="R20" s="987"/>
      <c r="S20" s="987"/>
      <c r="T20" s="987"/>
      <c r="U20" s="987"/>
      <c r="V20" s="987"/>
      <c r="W20" s="987"/>
      <c r="X20" s="987"/>
      <c r="Y20" s="989"/>
    </row>
    <row r="21" spans="1:35" ht="21.95" customHeight="1">
      <c r="A21" s="986"/>
      <c r="B21" s="987"/>
      <c r="C21" s="987"/>
      <c r="D21" s="987"/>
      <c r="E21" s="987"/>
      <c r="F21" s="987"/>
      <c r="G21" s="987"/>
      <c r="H21" s="987"/>
      <c r="I21" s="987"/>
      <c r="J21" s="987"/>
      <c r="K21" s="987"/>
      <c r="L21" s="987"/>
      <c r="M21" s="987"/>
      <c r="N21" s="987"/>
      <c r="O21" s="987"/>
      <c r="P21" s="987"/>
      <c r="Q21" s="987"/>
      <c r="R21" s="987"/>
      <c r="S21" s="987"/>
      <c r="T21" s="987"/>
      <c r="U21" s="987"/>
      <c r="V21" s="987"/>
      <c r="W21" s="987"/>
      <c r="X21" s="987"/>
      <c r="Y21" s="989"/>
    </row>
    <row r="22" spans="1:35" ht="21.95" customHeight="1">
      <c r="A22" s="986"/>
      <c r="B22" s="987"/>
      <c r="C22" s="987"/>
      <c r="D22" s="987"/>
      <c r="E22" s="987"/>
      <c r="F22" s="987"/>
      <c r="G22" s="987"/>
      <c r="H22" s="987"/>
      <c r="I22" s="987"/>
      <c r="J22" s="987"/>
      <c r="K22" s="987"/>
      <c r="L22" s="987"/>
      <c r="M22" s="987"/>
      <c r="N22" s="987"/>
      <c r="O22" s="987"/>
      <c r="P22" s="987"/>
      <c r="Q22" s="987"/>
      <c r="R22" s="987"/>
      <c r="S22" s="987"/>
      <c r="T22" s="987"/>
      <c r="U22" s="987"/>
      <c r="V22" s="987"/>
      <c r="W22" s="987"/>
      <c r="X22" s="987"/>
      <c r="Y22" s="989"/>
    </row>
    <row r="23" spans="1:35" ht="21.95" customHeight="1">
      <c r="A23" s="776" t="s">
        <v>1426</v>
      </c>
      <c r="B23" s="777"/>
      <c r="C23" s="777"/>
      <c r="D23" s="778"/>
      <c r="E23" s="779"/>
      <c r="F23" s="779"/>
      <c r="G23" s="778"/>
      <c r="H23" s="779"/>
      <c r="I23" s="779"/>
      <c r="J23" s="779"/>
      <c r="K23" s="779"/>
      <c r="L23" s="778"/>
      <c r="M23" s="777"/>
      <c r="N23" s="777"/>
      <c r="O23" s="779"/>
      <c r="P23" s="780"/>
      <c r="Q23" s="991"/>
      <c r="R23" s="779"/>
      <c r="S23" s="778"/>
      <c r="T23" s="777"/>
      <c r="U23" s="779"/>
      <c r="V23" s="779"/>
      <c r="W23" s="777"/>
      <c r="X23" s="779"/>
      <c r="Y23" s="778"/>
    </row>
    <row r="24" spans="1:35" ht="15.75" customHeight="1">
      <c r="A24" s="782"/>
      <c r="B24" s="783"/>
      <c r="C24" s="783"/>
      <c r="E24" s="784"/>
      <c r="F24" s="784"/>
      <c r="H24" s="784"/>
      <c r="I24" s="784"/>
      <c r="J24" s="784"/>
      <c r="K24" s="784"/>
      <c r="M24" s="783"/>
      <c r="N24" s="783"/>
      <c r="O24" s="784"/>
      <c r="P24" s="785"/>
      <c r="Q24" s="1001"/>
      <c r="R24" s="784"/>
      <c r="T24" s="783"/>
      <c r="U24" s="784"/>
      <c r="V24" s="784"/>
      <c r="W24" s="783"/>
      <c r="X24" s="784"/>
      <c r="Y24" s="785" t="s">
        <v>1568</v>
      </c>
    </row>
    <row r="25" spans="1:35" ht="16.5" customHeight="1">
      <c r="A25" s="786" t="s">
        <v>952</v>
      </c>
      <c r="B25" s="783"/>
      <c r="C25" s="783"/>
      <c r="F25" s="786" t="s">
        <v>1143</v>
      </c>
      <c r="J25" s="783"/>
      <c r="K25" s="783" t="s">
        <v>1080</v>
      </c>
      <c r="O25" s="783"/>
      <c r="P25" s="786"/>
      <c r="Q25" s="786" t="s">
        <v>1427</v>
      </c>
      <c r="U25" s="786"/>
      <c r="V25" s="783"/>
      <c r="W25" s="783"/>
      <c r="X25" s="783"/>
      <c r="Y25" s="783"/>
    </row>
    <row r="26" spans="1:35" ht="16.5" customHeight="1">
      <c r="J26" s="783"/>
      <c r="K26" s="783" t="s">
        <v>1082</v>
      </c>
      <c r="N26" s="783"/>
      <c r="O26" s="783"/>
      <c r="P26" s="783"/>
      <c r="Q26" s="783"/>
      <c r="T26" s="783"/>
      <c r="U26" s="783"/>
      <c r="V26" s="783"/>
      <c r="W26" s="783"/>
      <c r="X26" s="783"/>
      <c r="Y26" s="783"/>
      <c r="Z26" s="783"/>
      <c r="AA26" s="783"/>
      <c r="AB26" s="783"/>
      <c r="AC26" s="783"/>
      <c r="AD26" s="783"/>
      <c r="AE26" s="786"/>
      <c r="AF26" s="783"/>
      <c r="AG26" s="783"/>
      <c r="AH26" s="783"/>
      <c r="AI26" s="783"/>
    </row>
    <row r="27" spans="1:35" ht="16.5" customHeight="1">
      <c r="A27" s="788" t="s">
        <v>1428</v>
      </c>
      <c r="B27" s="783"/>
      <c r="C27" s="783"/>
      <c r="D27" s="783"/>
      <c r="E27" s="783"/>
      <c r="F27" s="783"/>
      <c r="G27" s="783"/>
      <c r="H27" s="783"/>
      <c r="I27" s="783"/>
      <c r="J27" s="783"/>
      <c r="K27" s="783"/>
      <c r="L27" s="783"/>
      <c r="M27" s="783"/>
      <c r="N27" s="783"/>
      <c r="O27" s="783"/>
      <c r="P27" s="783"/>
    </row>
    <row r="28" spans="1:35" ht="16.5" customHeight="1">
      <c r="A28" s="788" t="s">
        <v>1443</v>
      </c>
      <c r="B28" s="783"/>
      <c r="C28" s="783"/>
      <c r="D28" s="783"/>
      <c r="E28" s="783"/>
      <c r="F28" s="783"/>
      <c r="G28" s="783"/>
      <c r="H28" s="783"/>
      <c r="I28" s="783"/>
      <c r="J28" s="783"/>
      <c r="K28" s="783"/>
      <c r="L28" s="783"/>
      <c r="M28" s="783"/>
      <c r="N28" s="783"/>
      <c r="O28" s="783"/>
      <c r="P28" s="783"/>
    </row>
    <row r="29" spans="1:35" ht="16.5" customHeight="1">
      <c r="A29" s="1002"/>
    </row>
    <row r="30" spans="1:35" ht="16.5" customHeight="1">
      <c r="A30" s="1002"/>
      <c r="B30" s="1003"/>
    </row>
  </sheetData>
  <mergeCells count="15">
    <mergeCell ref="B6:V6"/>
    <mergeCell ref="U1:V1"/>
    <mergeCell ref="W1:Y1"/>
    <mergeCell ref="U2:V2"/>
    <mergeCell ref="W2:Y2"/>
    <mergeCell ref="A4:Y4"/>
    <mergeCell ref="P7:S7"/>
    <mergeCell ref="T7:U7"/>
    <mergeCell ref="V7:Y7"/>
    <mergeCell ref="A7:A8"/>
    <mergeCell ref="B7:B8"/>
    <mergeCell ref="C7:C8"/>
    <mergeCell ref="D7:E7"/>
    <mergeCell ref="F7:I7"/>
    <mergeCell ref="J7:O7"/>
  </mergeCells>
  <phoneticPr fontId="3" type="noConversion"/>
  <hyperlinks>
    <hyperlink ref="Z7" location="預告統計資料發布時間表!A1" display="回發布時間表" xr:uid="{364ED91B-8D2F-48D6-9C5C-8E28E6B3AB5C}"/>
  </hyperlinks>
  <printOptions horizontalCentered="1" verticalCentered="1"/>
  <pageMargins left="0.74803149606299213" right="0.55157480314960605" top="1.2791338582677159" bottom="1.082677165354331" header="0.98385826771653495" footer="0.78740157480314998"/>
  <pageSetup paperSize="0" fitToWidth="0" fitToHeight="0" pageOrder="overThenDown" orientation="landscape" horizontalDpi="0" verticalDpi="0" copies="0"/>
  <headerFooter alignWithMargins="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9B38-B779-45ED-BA89-FAC7FCF99F67}">
  <sheetPr>
    <pageSetUpPr fitToPage="1"/>
  </sheetPr>
  <dimension ref="A1:IW35"/>
  <sheetViews>
    <sheetView workbookViewId="0">
      <selection activeCell="R4" sqref="R4"/>
    </sheetView>
  </sheetViews>
  <sheetFormatPr defaultColWidth="10" defaultRowHeight="16.5" customHeight="1"/>
  <cols>
    <col min="1" max="1" width="11.875" style="781" customWidth="1"/>
    <col min="2" max="3" width="8.75" style="781" customWidth="1"/>
    <col min="4" max="4" width="7.125" style="781" customWidth="1"/>
    <col min="5" max="7" width="8.75" style="781" customWidth="1"/>
    <col min="8" max="8" width="7.125" style="781" customWidth="1"/>
    <col min="9" max="11" width="8.75" style="781" customWidth="1"/>
    <col min="12" max="12" width="7.125" style="781" customWidth="1"/>
    <col min="13" max="15" width="8.75" style="781" customWidth="1"/>
    <col min="16" max="16" width="7.125" style="781" customWidth="1"/>
    <col min="17" max="17" width="8.75" style="781" customWidth="1"/>
    <col min="18" max="257" width="15.125" style="781" customWidth="1"/>
    <col min="258" max="1024" width="15.125" style="1025" customWidth="1"/>
    <col min="1025" max="1025" width="10" style="1025" customWidth="1"/>
    <col min="1026" max="16384" width="10" style="1025"/>
  </cols>
  <sheetData>
    <row r="1" spans="1:18" ht="16.5" customHeight="1">
      <c r="A1" s="994" t="s">
        <v>1101</v>
      </c>
      <c r="B1" s="816"/>
      <c r="C1" s="783"/>
      <c r="M1" s="1991" t="s">
        <v>949</v>
      </c>
      <c r="N1" s="1991"/>
      <c r="O1" s="2069" t="s">
        <v>1397</v>
      </c>
      <c r="P1" s="2069"/>
      <c r="Q1" s="2069"/>
    </row>
    <row r="2" spans="1:18" ht="16.5" customHeight="1">
      <c r="A2" s="994" t="s">
        <v>1398</v>
      </c>
      <c r="B2" s="1006" t="s">
        <v>1543</v>
      </c>
      <c r="C2" s="1007"/>
      <c r="D2" s="1008"/>
      <c r="E2" s="1008"/>
      <c r="F2" s="1008"/>
      <c r="G2" s="1008"/>
      <c r="H2" s="1008"/>
      <c r="I2" s="1008"/>
      <c r="J2" s="1008"/>
      <c r="K2" s="1008"/>
      <c r="L2" s="1009"/>
      <c r="M2" s="1991" t="s">
        <v>1400</v>
      </c>
      <c r="N2" s="1991"/>
      <c r="O2" s="1992" t="s">
        <v>1604</v>
      </c>
      <c r="P2" s="1992"/>
      <c r="Q2" s="1992"/>
    </row>
    <row r="3" spans="1:18" ht="41.25" customHeight="1">
      <c r="A3" s="2063" t="s">
        <v>1614</v>
      </c>
      <c r="B3" s="2063"/>
      <c r="C3" s="2063"/>
      <c r="D3" s="2063"/>
      <c r="E3" s="2063"/>
      <c r="F3" s="2063"/>
      <c r="G3" s="2063"/>
      <c r="H3" s="2063"/>
      <c r="I3" s="2063"/>
      <c r="J3" s="2063"/>
      <c r="K3" s="2063"/>
      <c r="L3" s="2063"/>
      <c r="M3" s="2063"/>
      <c r="N3" s="2063"/>
      <c r="O3" s="2063"/>
      <c r="P3" s="2063"/>
      <c r="Q3" s="2063"/>
    </row>
    <row r="4" spans="1:18" ht="17.25" customHeight="1">
      <c r="B4" s="782"/>
      <c r="C4" s="782"/>
      <c r="D4" s="782"/>
      <c r="F4" s="782"/>
      <c r="G4" s="2066" t="s">
        <v>1615</v>
      </c>
      <c r="H4" s="2066"/>
      <c r="I4" s="2066"/>
      <c r="J4" s="2066"/>
      <c r="K4" s="782"/>
      <c r="L4" s="782"/>
      <c r="M4" s="782"/>
      <c r="N4" s="782"/>
      <c r="O4" s="782"/>
      <c r="P4" s="2067" t="s">
        <v>1605</v>
      </c>
      <c r="Q4" s="2067"/>
      <c r="R4" s="2" t="s">
        <v>0</v>
      </c>
    </row>
    <row r="5" spans="1:18" s="782" customFormat="1" ht="15.75" customHeight="1">
      <c r="A5" s="2068" t="s">
        <v>1402</v>
      </c>
      <c r="B5" s="2076" t="s">
        <v>1606</v>
      </c>
      <c r="C5" s="2076"/>
      <c r="D5" s="2076"/>
      <c r="E5" s="2076"/>
      <c r="F5" s="2076"/>
      <c r="G5" s="2076"/>
      <c r="H5" s="2076"/>
      <c r="I5" s="2076"/>
      <c r="J5" s="2076"/>
      <c r="K5" s="2076"/>
      <c r="L5" s="2076"/>
      <c r="M5" s="2076"/>
      <c r="N5" s="2077" t="s">
        <v>1607</v>
      </c>
      <c r="O5" s="2077"/>
      <c r="P5" s="2077"/>
      <c r="Q5" s="2077"/>
    </row>
    <row r="6" spans="1:18" s="782" customFormat="1" ht="15.75" customHeight="1">
      <c r="A6" s="2068"/>
      <c r="B6" s="2078" t="s">
        <v>1608</v>
      </c>
      <c r="C6" s="2078"/>
      <c r="D6" s="2078"/>
      <c r="E6" s="2078"/>
      <c r="F6" s="2078" t="s">
        <v>1609</v>
      </c>
      <c r="G6" s="2078"/>
      <c r="H6" s="2078"/>
      <c r="I6" s="2078"/>
      <c r="J6" s="2079" t="s">
        <v>1610</v>
      </c>
      <c r="K6" s="2079"/>
      <c r="L6" s="2079"/>
      <c r="M6" s="2079"/>
      <c r="N6" s="2077"/>
      <c r="O6" s="2077"/>
      <c r="P6" s="2077"/>
      <c r="Q6" s="2077"/>
    </row>
    <row r="7" spans="1:18" s="782" customFormat="1" ht="15.75" customHeight="1">
      <c r="A7" s="2068"/>
      <c r="B7" s="2069" t="s">
        <v>1527</v>
      </c>
      <c r="C7" s="2080" t="s">
        <v>1565</v>
      </c>
      <c r="D7" s="1011"/>
      <c r="E7" s="2069" t="s">
        <v>1566</v>
      </c>
      <c r="F7" s="2069" t="s">
        <v>1527</v>
      </c>
      <c r="G7" s="2080" t="s">
        <v>1565</v>
      </c>
      <c r="H7" s="1011"/>
      <c r="I7" s="2069" t="s">
        <v>1566</v>
      </c>
      <c r="J7" s="2069" t="s">
        <v>1527</v>
      </c>
      <c r="K7" s="2080" t="s">
        <v>1565</v>
      </c>
      <c r="L7" s="1011"/>
      <c r="M7" s="2074" t="s">
        <v>1566</v>
      </c>
      <c r="N7" s="2075" t="s">
        <v>1527</v>
      </c>
      <c r="O7" s="2080" t="s">
        <v>1565</v>
      </c>
      <c r="P7" s="1011"/>
      <c r="Q7" s="2080" t="s">
        <v>1566</v>
      </c>
    </row>
    <row r="8" spans="1:18" s="782" customFormat="1" ht="60" customHeight="1">
      <c r="A8" s="2068"/>
      <c r="B8" s="2069"/>
      <c r="C8" s="2080"/>
      <c r="D8" s="1010" t="s">
        <v>1611</v>
      </c>
      <c r="E8" s="2069"/>
      <c r="F8" s="2069"/>
      <c r="G8" s="2080"/>
      <c r="H8" s="1010" t="s">
        <v>1611</v>
      </c>
      <c r="I8" s="2069"/>
      <c r="J8" s="2069"/>
      <c r="K8" s="2080"/>
      <c r="L8" s="1010" t="s">
        <v>1611</v>
      </c>
      <c r="M8" s="2074"/>
      <c r="N8" s="2075"/>
      <c r="O8" s="2080"/>
      <c r="P8" s="1010" t="s">
        <v>1611</v>
      </c>
      <c r="Q8" s="2080"/>
    </row>
    <row r="9" spans="1:18" s="783" customFormat="1" ht="37.5" customHeight="1">
      <c r="A9" s="1012" t="s">
        <v>1612</v>
      </c>
      <c r="B9" s="1013">
        <v>3</v>
      </c>
      <c r="C9" s="1013">
        <v>1</v>
      </c>
      <c r="D9" s="1013">
        <v>33</v>
      </c>
      <c r="E9" s="1013">
        <v>2</v>
      </c>
      <c r="F9" s="1013">
        <v>2</v>
      </c>
      <c r="G9" s="1013">
        <v>0</v>
      </c>
      <c r="H9" s="1013">
        <v>0</v>
      </c>
      <c r="I9" s="1013">
        <v>2</v>
      </c>
      <c r="J9" s="1013">
        <v>1</v>
      </c>
      <c r="K9" s="1013">
        <v>1</v>
      </c>
      <c r="L9" s="1013">
        <v>100</v>
      </c>
      <c r="M9" s="1014">
        <v>0</v>
      </c>
      <c r="N9" s="1015">
        <v>0</v>
      </c>
      <c r="O9" s="1013">
        <v>0</v>
      </c>
      <c r="P9" s="1013">
        <v>0</v>
      </c>
      <c r="Q9" s="1014">
        <v>0</v>
      </c>
    </row>
    <row r="10" spans="1:18" s="783" customFormat="1" ht="15.75" customHeight="1">
      <c r="A10" s="1016"/>
      <c r="B10" s="1017"/>
      <c r="C10" s="1017"/>
      <c r="D10" s="1017"/>
      <c r="E10" s="1017"/>
      <c r="F10" s="1017"/>
      <c r="G10" s="1017"/>
      <c r="H10" s="1017"/>
      <c r="I10" s="1017"/>
      <c r="J10" s="1017"/>
      <c r="K10" s="1017"/>
      <c r="L10" s="1017"/>
      <c r="M10" s="1018"/>
      <c r="N10" s="1019"/>
      <c r="O10" s="1017"/>
      <c r="P10" s="1017"/>
      <c r="Q10" s="1018"/>
    </row>
    <row r="11" spans="1:18" s="783" customFormat="1" ht="15.75" customHeight="1">
      <c r="A11" s="1020"/>
      <c r="B11" s="1017"/>
      <c r="C11" s="1017"/>
      <c r="D11" s="1017"/>
      <c r="E11" s="1017"/>
      <c r="F11" s="1017"/>
      <c r="G11" s="1017"/>
      <c r="H11" s="1017"/>
      <c r="I11" s="1017"/>
      <c r="J11" s="1017"/>
      <c r="K11" s="1017"/>
      <c r="L11" s="1017"/>
      <c r="M11" s="1018"/>
      <c r="N11" s="1019"/>
      <c r="O11" s="1017"/>
      <c r="P11" s="1017"/>
      <c r="Q11" s="1018"/>
    </row>
    <row r="12" spans="1:18" s="783" customFormat="1" ht="15.75" customHeight="1">
      <c r="A12" s="1020"/>
      <c r="B12" s="1017"/>
      <c r="C12" s="1017"/>
      <c r="D12" s="1017"/>
      <c r="E12" s="1017"/>
      <c r="F12" s="1017"/>
      <c r="G12" s="1017"/>
      <c r="H12" s="1017"/>
      <c r="I12" s="1017"/>
      <c r="J12" s="1017"/>
      <c r="K12" s="1017"/>
      <c r="L12" s="1017"/>
      <c r="M12" s="1018"/>
      <c r="N12" s="1019"/>
      <c r="O12" s="1017"/>
      <c r="P12" s="1017"/>
      <c r="Q12" s="1018"/>
    </row>
    <row r="13" spans="1:18" s="783" customFormat="1" ht="15.75" customHeight="1">
      <c r="A13" s="1020"/>
      <c r="B13" s="1017"/>
      <c r="C13" s="1017"/>
      <c r="D13" s="1017"/>
      <c r="E13" s="1017"/>
      <c r="F13" s="1017"/>
      <c r="G13" s="1017"/>
      <c r="H13" s="1017"/>
      <c r="I13" s="1017"/>
      <c r="J13" s="1017"/>
      <c r="K13" s="1017"/>
      <c r="L13" s="1017"/>
      <c r="M13" s="1018"/>
      <c r="N13" s="1019"/>
      <c r="O13" s="1017"/>
      <c r="P13" s="1017"/>
      <c r="Q13" s="1018"/>
    </row>
    <row r="14" spans="1:18" s="783" customFormat="1" ht="15.75" customHeight="1">
      <c r="A14" s="1020"/>
      <c r="B14" s="1017"/>
      <c r="C14" s="1017"/>
      <c r="D14" s="1017"/>
      <c r="E14" s="1017"/>
      <c r="F14" s="1017"/>
      <c r="G14" s="1017"/>
      <c r="H14" s="1017"/>
      <c r="I14" s="1017"/>
      <c r="J14" s="1017"/>
      <c r="K14" s="1017"/>
      <c r="L14" s="1017"/>
      <c r="M14" s="1018"/>
      <c r="N14" s="1019"/>
      <c r="O14" s="1017"/>
      <c r="P14" s="1017"/>
      <c r="Q14" s="1018"/>
    </row>
    <row r="15" spans="1:18" s="783" customFormat="1" ht="15.75" customHeight="1">
      <c r="A15" s="1020"/>
      <c r="B15" s="1017"/>
      <c r="C15" s="1017"/>
      <c r="D15" s="1017"/>
      <c r="E15" s="1017"/>
      <c r="F15" s="1017"/>
      <c r="G15" s="1017"/>
      <c r="H15" s="1017"/>
      <c r="I15" s="1017"/>
      <c r="J15" s="1017"/>
      <c r="K15" s="1017"/>
      <c r="L15" s="1017"/>
      <c r="M15" s="1018"/>
      <c r="N15" s="1019"/>
      <c r="O15" s="1017"/>
      <c r="P15" s="1017"/>
      <c r="Q15" s="1018"/>
    </row>
    <row r="16" spans="1:18" s="783" customFormat="1" ht="15.75" customHeight="1">
      <c r="A16" s="1020"/>
      <c r="B16" s="1017"/>
      <c r="C16" s="1017"/>
      <c r="D16" s="1017"/>
      <c r="E16" s="1017"/>
      <c r="F16" s="1017"/>
      <c r="G16" s="1017"/>
      <c r="H16" s="1017"/>
      <c r="I16" s="1017"/>
      <c r="J16" s="1017"/>
      <c r="K16" s="1017"/>
      <c r="L16" s="1017"/>
      <c r="M16" s="1018"/>
      <c r="N16" s="1019"/>
      <c r="O16" s="1017"/>
      <c r="P16" s="1017"/>
      <c r="Q16" s="1018"/>
    </row>
    <row r="17" spans="1:17" s="783" customFormat="1" ht="15.75" customHeight="1">
      <c r="A17" s="1020"/>
      <c r="B17" s="1017"/>
      <c r="C17" s="1017"/>
      <c r="D17" s="1017"/>
      <c r="E17" s="1017"/>
      <c r="F17" s="1017"/>
      <c r="G17" s="1017"/>
      <c r="H17" s="1017"/>
      <c r="I17" s="1017"/>
      <c r="J17" s="1017"/>
      <c r="K17" s="1017"/>
      <c r="L17" s="1017"/>
      <c r="M17" s="1018"/>
      <c r="N17" s="1019"/>
      <c r="O17" s="1017"/>
      <c r="P17" s="1017"/>
      <c r="Q17" s="1018"/>
    </row>
    <row r="18" spans="1:17" s="783" customFormat="1" ht="15.75" customHeight="1">
      <c r="A18" s="1020"/>
      <c r="B18" s="1017"/>
      <c r="C18" s="1017"/>
      <c r="D18" s="1017"/>
      <c r="E18" s="1017"/>
      <c r="F18" s="1017"/>
      <c r="G18" s="1017"/>
      <c r="H18" s="1017"/>
      <c r="I18" s="1017"/>
      <c r="J18" s="1017"/>
      <c r="K18" s="1017"/>
      <c r="L18" s="1017"/>
      <c r="M18" s="1018"/>
      <c r="N18" s="1019"/>
      <c r="O18" s="1017"/>
      <c r="P18" s="1017"/>
      <c r="Q18" s="1018"/>
    </row>
    <row r="19" spans="1:17" s="783" customFormat="1" ht="15.75" customHeight="1">
      <c r="A19" s="1020"/>
      <c r="B19" s="1017"/>
      <c r="C19" s="1017"/>
      <c r="D19" s="1017"/>
      <c r="E19" s="1017"/>
      <c r="F19" s="1017"/>
      <c r="G19" s="1017"/>
      <c r="H19" s="1017"/>
      <c r="I19" s="1017"/>
      <c r="J19" s="1017"/>
      <c r="K19" s="1017"/>
      <c r="L19" s="1017"/>
      <c r="M19" s="1018"/>
      <c r="N19" s="1019"/>
      <c r="O19" s="1017"/>
      <c r="P19" s="1017"/>
      <c r="Q19" s="1018"/>
    </row>
    <row r="20" spans="1:17" s="783" customFormat="1" ht="15.75" customHeight="1">
      <c r="A20" s="1020"/>
      <c r="B20" s="1017"/>
      <c r="C20" s="1017"/>
      <c r="D20" s="1017"/>
      <c r="E20" s="1017"/>
      <c r="F20" s="1017"/>
      <c r="G20" s="1017"/>
      <c r="H20" s="1017"/>
      <c r="I20" s="1017"/>
      <c r="J20" s="1017"/>
      <c r="K20" s="1017"/>
      <c r="L20" s="1017"/>
      <c r="M20" s="1018"/>
      <c r="N20" s="1019"/>
      <c r="O20" s="1017"/>
      <c r="P20" s="1017"/>
      <c r="Q20" s="1018"/>
    </row>
    <row r="21" spans="1:17" s="783" customFormat="1" ht="15.75" customHeight="1">
      <c r="A21" s="1020"/>
      <c r="B21" s="1017"/>
      <c r="C21" s="1017"/>
      <c r="D21" s="1017"/>
      <c r="E21" s="1017"/>
      <c r="F21" s="1017"/>
      <c r="G21" s="1017"/>
      <c r="H21" s="1017"/>
      <c r="I21" s="1017"/>
      <c r="J21" s="1017"/>
      <c r="K21" s="1017"/>
      <c r="L21" s="1017"/>
      <c r="M21" s="1018"/>
      <c r="N21" s="1019"/>
      <c r="O21" s="1017"/>
      <c r="P21" s="1017"/>
      <c r="Q21" s="1018"/>
    </row>
    <row r="22" spans="1:17" s="783" customFormat="1" ht="15.75" customHeight="1">
      <c r="A22" s="1020"/>
      <c r="B22" s="1017"/>
      <c r="C22" s="1017"/>
      <c r="D22" s="1017"/>
      <c r="E22" s="1017"/>
      <c r="F22" s="1017"/>
      <c r="G22" s="1017"/>
      <c r="H22" s="1017"/>
      <c r="I22" s="1017"/>
      <c r="J22" s="1017"/>
      <c r="K22" s="1017"/>
      <c r="L22" s="1017"/>
      <c r="M22" s="1018"/>
      <c r="N22" s="1019"/>
      <c r="O22" s="1017"/>
      <c r="P22" s="1017"/>
      <c r="Q22" s="1018"/>
    </row>
    <row r="23" spans="1:17" s="783" customFormat="1" ht="15.75" customHeight="1">
      <c r="A23" s="1020"/>
      <c r="B23" s="1017"/>
      <c r="C23" s="1017"/>
      <c r="D23" s="1017"/>
      <c r="E23" s="1017"/>
      <c r="F23" s="1017"/>
      <c r="G23" s="1017"/>
      <c r="H23" s="1017"/>
      <c r="I23" s="1017"/>
      <c r="J23" s="1017"/>
      <c r="K23" s="1017"/>
      <c r="L23" s="1017"/>
      <c r="M23" s="1018"/>
      <c r="N23" s="1019"/>
      <c r="O23" s="1017"/>
      <c r="P23" s="1017"/>
      <c r="Q23" s="1018"/>
    </row>
    <row r="24" spans="1:17" s="783" customFormat="1" ht="15.75" customHeight="1">
      <c r="A24" s="1020"/>
      <c r="B24" s="1017"/>
      <c r="C24" s="1017"/>
      <c r="D24" s="1017"/>
      <c r="E24" s="1017"/>
      <c r="F24" s="1017"/>
      <c r="G24" s="1017"/>
      <c r="H24" s="1017"/>
      <c r="I24" s="1017"/>
      <c r="J24" s="1017"/>
      <c r="K24" s="1017"/>
      <c r="L24" s="1017"/>
      <c r="M24" s="1018"/>
      <c r="N24" s="1019"/>
      <c r="O24" s="1017"/>
      <c r="P24" s="1017"/>
      <c r="Q24" s="1018"/>
    </row>
    <row r="25" spans="1:17" s="783" customFormat="1" ht="15.75" customHeight="1">
      <c r="A25" s="1020"/>
      <c r="B25" s="1017"/>
      <c r="C25" s="1017"/>
      <c r="D25" s="1017"/>
      <c r="E25" s="1017"/>
      <c r="F25" s="1017"/>
      <c r="G25" s="1017"/>
      <c r="H25" s="1017"/>
      <c r="I25" s="1017"/>
      <c r="J25" s="1017"/>
      <c r="K25" s="1017"/>
      <c r="L25" s="1017"/>
      <c r="M25" s="1018"/>
      <c r="N25" s="1019"/>
      <c r="O25" s="1017"/>
      <c r="P25" s="1017"/>
      <c r="Q25" s="1018"/>
    </row>
    <row r="26" spans="1:17" s="783" customFormat="1" ht="15.75" customHeight="1">
      <c r="A26" s="1020"/>
      <c r="B26" s="1017"/>
      <c r="C26" s="1017"/>
      <c r="D26" s="1017"/>
      <c r="E26" s="1017"/>
      <c r="F26" s="1017"/>
      <c r="G26" s="1017"/>
      <c r="H26" s="1017"/>
      <c r="I26" s="1017"/>
      <c r="J26" s="1017"/>
      <c r="K26" s="1017"/>
      <c r="L26" s="1017"/>
      <c r="M26" s="1018"/>
      <c r="N26" s="1019"/>
      <c r="O26" s="1017"/>
      <c r="P26" s="1017"/>
      <c r="Q26" s="1018"/>
    </row>
    <row r="27" spans="1:17" s="783" customFormat="1" ht="15.75" customHeight="1">
      <c r="A27" s="1016"/>
      <c r="B27" s="1017"/>
      <c r="C27" s="1017"/>
      <c r="D27" s="1017"/>
      <c r="E27" s="1017"/>
      <c r="F27" s="1017"/>
      <c r="G27" s="1017"/>
      <c r="H27" s="1017"/>
      <c r="I27" s="1017"/>
      <c r="J27" s="1017"/>
      <c r="K27" s="1017"/>
      <c r="L27" s="1017"/>
      <c r="M27" s="1018"/>
      <c r="N27" s="1019"/>
      <c r="O27" s="1017"/>
      <c r="P27" s="1017"/>
      <c r="Q27" s="1018"/>
    </row>
    <row r="28" spans="1:17" s="783" customFormat="1" ht="15.75" customHeight="1">
      <c r="A28" s="1020"/>
      <c r="B28" s="1017"/>
      <c r="C28" s="1017"/>
      <c r="D28" s="1017"/>
      <c r="E28" s="1017"/>
      <c r="F28" s="1017"/>
      <c r="G28" s="1017"/>
      <c r="H28" s="1017"/>
      <c r="I28" s="1017"/>
      <c r="J28" s="1017"/>
      <c r="K28" s="1017"/>
      <c r="L28" s="1017"/>
      <c r="M28" s="1018"/>
      <c r="N28" s="1019"/>
      <c r="O28" s="1017"/>
      <c r="P28" s="1017"/>
      <c r="Q28" s="1018"/>
    </row>
    <row r="29" spans="1:17" ht="20.100000000000001" customHeight="1">
      <c r="A29" s="776" t="s">
        <v>1426</v>
      </c>
      <c r="B29" s="777"/>
      <c r="C29" s="777"/>
      <c r="D29" s="778"/>
      <c r="E29" s="779"/>
      <c r="F29" s="779"/>
      <c r="G29" s="778"/>
      <c r="H29" s="779"/>
      <c r="I29" s="779"/>
      <c r="J29" s="778"/>
      <c r="K29" s="777"/>
      <c r="L29" s="777"/>
      <c r="M29" s="779"/>
      <c r="N29" s="780"/>
      <c r="O29" s="778"/>
      <c r="P29" s="778"/>
      <c r="Q29" s="778"/>
    </row>
    <row r="30" spans="1:17" ht="15" customHeight="1">
      <c r="A30" s="782"/>
      <c r="B30" s="783"/>
      <c r="C30" s="783"/>
      <c r="E30" s="784"/>
      <c r="F30" s="784"/>
      <c r="H30" s="784"/>
      <c r="I30" s="784"/>
      <c r="K30" s="783"/>
      <c r="L30" s="783"/>
      <c r="M30" s="784"/>
      <c r="N30" s="785"/>
      <c r="Q30" s="785" t="s">
        <v>1616</v>
      </c>
    </row>
    <row r="31" spans="1:17" ht="16.5" customHeight="1">
      <c r="A31" s="786" t="s">
        <v>952</v>
      </c>
      <c r="B31" s="783"/>
      <c r="C31" s="783"/>
      <c r="D31" s="784" t="s">
        <v>1143</v>
      </c>
      <c r="F31" s="783"/>
      <c r="H31" s="783" t="s">
        <v>1080</v>
      </c>
      <c r="I31" s="783"/>
      <c r="K31" s="783"/>
      <c r="L31" s="784" t="s">
        <v>1427</v>
      </c>
      <c r="O31" s="783"/>
    </row>
    <row r="32" spans="1:17" ht="16.5" customHeight="1">
      <c r="F32" s="783"/>
      <c r="H32" s="783" t="s">
        <v>1082</v>
      </c>
      <c r="I32" s="783"/>
      <c r="J32" s="786"/>
      <c r="K32" s="783"/>
      <c r="M32" s="783"/>
      <c r="O32" s="783"/>
    </row>
    <row r="33" spans="1:17" ht="16.5" customHeight="1">
      <c r="A33" s="1021" t="s">
        <v>1613</v>
      </c>
      <c r="B33" s="1022"/>
      <c r="C33" s="1022"/>
      <c r="D33" s="1022"/>
      <c r="E33" s="1022"/>
      <c r="F33" s="1022"/>
      <c r="G33" s="1022"/>
      <c r="H33" s="1022"/>
      <c r="I33" s="1022"/>
      <c r="J33" s="1022"/>
      <c r="K33" s="1022"/>
      <c r="L33" s="1022"/>
      <c r="M33" s="1022"/>
      <c r="N33" s="1023"/>
      <c r="O33" s="1023"/>
      <c r="P33" s="1023"/>
      <c r="Q33" s="1023"/>
    </row>
    <row r="34" spans="1:17" ht="16.5" customHeight="1">
      <c r="A34" s="1024" t="s">
        <v>1429</v>
      </c>
    </row>
    <row r="35" spans="1:17" ht="16.5" customHeight="1">
      <c r="A35" s="1024" t="s">
        <v>1617</v>
      </c>
    </row>
  </sheetData>
  <mergeCells count="25">
    <mergeCell ref="J7:J8"/>
    <mergeCell ref="K7:K8"/>
    <mergeCell ref="G4:J4"/>
    <mergeCell ref="P4:Q4"/>
    <mergeCell ref="M1:N1"/>
    <mergeCell ref="O1:Q1"/>
    <mergeCell ref="M2:N2"/>
    <mergeCell ref="O2:Q2"/>
    <mergeCell ref="A3:Q3"/>
    <mergeCell ref="M7:M8"/>
    <mergeCell ref="N7:N8"/>
    <mergeCell ref="A5:A8"/>
    <mergeCell ref="B5:M5"/>
    <mergeCell ref="N5:Q6"/>
    <mergeCell ref="B6:E6"/>
    <mergeCell ref="F6:I6"/>
    <mergeCell ref="J6:M6"/>
    <mergeCell ref="B7:B8"/>
    <mergeCell ref="C7:C8"/>
    <mergeCell ref="E7:E8"/>
    <mergeCell ref="F7:F8"/>
    <mergeCell ref="O7:O8"/>
    <mergeCell ref="Q7:Q8"/>
    <mergeCell ref="G7:G8"/>
    <mergeCell ref="I7:I8"/>
  </mergeCells>
  <phoneticPr fontId="3" type="noConversion"/>
  <hyperlinks>
    <hyperlink ref="R4" location="預告統計資料發布時間表!A1" display="回發布時間表" xr:uid="{B3BDBABB-CB2B-486E-A383-C093A4561A58}"/>
  </hyperlinks>
  <printOptions horizontalCentered="1" verticalCentered="1"/>
  <pageMargins left="0.55118110236220497" right="0.511811023622047" top="1.1023622047244102" bottom="0.86614173228346381" header="0.78740157480314998" footer="0.59055118110236182"/>
  <pageSetup paperSize="0" pageOrder="overThenDown" orientation="landscape" horizontalDpi="0" verticalDpi="0" copies="0"/>
  <headerFooter alignWithMargins="0">
    <oddFooter>&amp;C7-6</oddFooter>
  </headerFooter>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E1666-50AA-46E1-98C4-E9897A7D67FC}">
  <dimension ref="A1:AMK34"/>
  <sheetViews>
    <sheetView zoomScaleNormal="100" workbookViewId="0">
      <selection activeCell="J20" sqref="J20"/>
    </sheetView>
  </sheetViews>
  <sheetFormatPr defaultColWidth="8.875" defaultRowHeight="16.5"/>
  <cols>
    <col min="1" max="1" width="21.125" style="1028" customWidth="1"/>
    <col min="2" max="2" width="28.625" style="1028" customWidth="1"/>
    <col min="3" max="3" width="20.625" style="1028" customWidth="1"/>
    <col min="4" max="4" width="16.5" style="1029" customWidth="1"/>
    <col min="5" max="5" width="16.875" style="1028" customWidth="1"/>
    <col min="6" max="6" width="9.625" style="1028" customWidth="1"/>
    <col min="7" max="7" width="11.5" style="1028" customWidth="1"/>
    <col min="8" max="8" width="20.625" style="1028" customWidth="1"/>
    <col min="9" max="9" width="3.875" style="1028" hidden="1" customWidth="1"/>
    <col min="10" max="10" width="43.375" style="1028" customWidth="1"/>
    <col min="11" max="11" width="2.375" style="1028" customWidth="1"/>
    <col min="12" max="13" width="24.875" style="1028" customWidth="1"/>
    <col min="14" max="1023" width="19.5" style="1028" customWidth="1"/>
    <col min="1024" max="1025" width="10.625" style="1028" customWidth="1"/>
    <col min="1026" max="16384" width="8.875" style="1089"/>
  </cols>
  <sheetData>
    <row r="1" spans="1:13" ht="18" customHeight="1" thickBot="1">
      <c r="A1" s="1026" t="s">
        <v>859</v>
      </c>
      <c r="B1" s="1027"/>
      <c r="H1" s="1030" t="s">
        <v>949</v>
      </c>
      <c r="I1" s="2089" t="s">
        <v>1618</v>
      </c>
      <c r="J1" s="2089"/>
      <c r="K1" s="1031"/>
    </row>
    <row r="2" spans="1:13" ht="18" customHeight="1" thickBot="1">
      <c r="A2" s="1032" t="s">
        <v>1619</v>
      </c>
      <c r="B2" s="1033" t="s">
        <v>1620</v>
      </c>
      <c r="C2" s="1034"/>
      <c r="D2" s="1035"/>
      <c r="E2" s="1034"/>
      <c r="F2" s="1036"/>
      <c r="G2" s="1034"/>
      <c r="H2" s="1030" t="s">
        <v>1621</v>
      </c>
      <c r="I2" s="2090" t="s">
        <v>1622</v>
      </c>
      <c r="J2" s="2090"/>
      <c r="K2" s="1031"/>
    </row>
    <row r="3" spans="1:13" ht="12" customHeight="1">
      <c r="A3" s="1037"/>
      <c r="B3" s="1037"/>
      <c r="C3" s="1037"/>
    </row>
    <row r="4" spans="1:13" ht="24" customHeight="1">
      <c r="A4" s="1037"/>
      <c r="B4" s="1037"/>
      <c r="C4" s="1038" t="s">
        <v>1623</v>
      </c>
      <c r="D4" s="1039"/>
      <c r="E4" s="1040"/>
      <c r="F4" s="1041"/>
      <c r="G4" s="1042"/>
      <c r="H4" s="1043"/>
      <c r="J4" s="2"/>
      <c r="L4" s="2" t="s">
        <v>0</v>
      </c>
    </row>
    <row r="5" spans="1:13" ht="12.75" customHeight="1"/>
    <row r="6" spans="1:13" ht="23.25" customHeight="1" thickBot="1">
      <c r="A6" s="1034"/>
      <c r="C6" s="1036"/>
      <c r="D6" s="2091" t="s">
        <v>1709</v>
      </c>
      <c r="E6" s="2091"/>
      <c r="F6" s="2091"/>
      <c r="G6" s="1036"/>
      <c r="H6" s="1036"/>
      <c r="I6" s="1034"/>
      <c r="J6" s="1036" t="s">
        <v>1624</v>
      </c>
      <c r="K6" s="1043" t="s">
        <v>1142</v>
      </c>
      <c r="L6" s="1043" t="s">
        <v>1142</v>
      </c>
      <c r="M6" s="1043" t="s">
        <v>1142</v>
      </c>
    </row>
    <row r="7" spans="1:13" ht="18" customHeight="1" thickBot="1">
      <c r="A7" s="2081" t="s">
        <v>1625</v>
      </c>
      <c r="B7" s="2081"/>
      <c r="C7" s="1044"/>
      <c r="D7" s="2082" t="s">
        <v>1626</v>
      </c>
      <c r="E7" s="2082"/>
      <c r="F7" s="2082"/>
      <c r="G7" s="2082"/>
      <c r="H7" s="2082"/>
      <c r="I7" s="2082"/>
      <c r="J7" s="1045"/>
    </row>
    <row r="8" spans="1:13" ht="18" customHeight="1" thickBot="1">
      <c r="A8" s="2081"/>
      <c r="B8" s="2081"/>
      <c r="C8" s="1046" t="s">
        <v>1627</v>
      </c>
      <c r="D8" s="2083" t="s">
        <v>1628</v>
      </c>
      <c r="E8" s="2084" t="s">
        <v>1629</v>
      </c>
      <c r="F8" s="2085" t="s">
        <v>1630</v>
      </c>
      <c r="G8" s="2085"/>
      <c r="H8" s="2085" t="s">
        <v>1631</v>
      </c>
      <c r="I8" s="2085"/>
      <c r="J8" s="1043" t="s">
        <v>1632</v>
      </c>
      <c r="K8" s="1043" t="s">
        <v>1142</v>
      </c>
    </row>
    <row r="9" spans="1:13" ht="18" customHeight="1" thickBot="1">
      <c r="A9" s="2081"/>
      <c r="B9" s="2081"/>
      <c r="C9" s="1047"/>
      <c r="D9" s="2083"/>
      <c r="E9" s="2084"/>
      <c r="F9" s="2086" t="s">
        <v>1633</v>
      </c>
      <c r="G9" s="2086"/>
      <c r="H9" s="2086" t="s">
        <v>1634</v>
      </c>
      <c r="I9" s="2086"/>
      <c r="J9" s="1034"/>
      <c r="K9" s="1043" t="s">
        <v>1142</v>
      </c>
      <c r="L9" s="1043" t="s">
        <v>1142</v>
      </c>
    </row>
    <row r="10" spans="1:13" ht="24.95" customHeight="1">
      <c r="A10" s="1048" t="s">
        <v>1635</v>
      </c>
      <c r="B10" s="1049"/>
      <c r="C10" s="1050"/>
      <c r="D10" s="1051">
        <f>SUM(D11,D14,D18,D22)</f>
        <v>23097</v>
      </c>
      <c r="E10" s="1051">
        <f>SUM(E11,E14,E18,E22)</f>
        <v>7580</v>
      </c>
      <c r="F10" s="2092">
        <f t="shared" ref="F10" si="0">SUM(F11,F14,F18,F22)</f>
        <v>15517</v>
      </c>
      <c r="G10" s="2092"/>
      <c r="H10" s="2092">
        <f t="shared" ref="H10" si="1">SUM(H11,H14,H18,H22)</f>
        <v>0</v>
      </c>
      <c r="I10" s="2092"/>
      <c r="J10" s="1052"/>
    </row>
    <row r="11" spans="1:13" ht="24.95" customHeight="1">
      <c r="A11" s="1053"/>
      <c r="B11" s="1054" t="s">
        <v>1636</v>
      </c>
      <c r="C11" s="1055"/>
      <c r="D11" s="1056">
        <v>0</v>
      </c>
      <c r="E11" s="1056">
        <v>0</v>
      </c>
      <c r="F11" s="2087">
        <v>0</v>
      </c>
      <c r="G11" s="2087"/>
      <c r="H11" s="2088">
        <v>0</v>
      </c>
      <c r="I11" s="2088"/>
      <c r="J11" s="1057"/>
    </row>
    <row r="12" spans="1:13" ht="24.95" customHeight="1">
      <c r="A12" s="1053" t="s">
        <v>1637</v>
      </c>
      <c r="B12" s="1058" t="s">
        <v>1638</v>
      </c>
      <c r="C12" s="1055"/>
      <c r="D12" s="1056">
        <v>0</v>
      </c>
      <c r="E12" s="1056">
        <v>0</v>
      </c>
      <c r="F12" s="2087">
        <v>0</v>
      </c>
      <c r="G12" s="2087"/>
      <c r="H12" s="2088">
        <v>0</v>
      </c>
      <c r="I12" s="2088"/>
      <c r="J12" s="1057"/>
    </row>
    <row r="13" spans="1:13" ht="24.95" customHeight="1">
      <c r="A13" s="1059" t="s">
        <v>1639</v>
      </c>
      <c r="B13" s="1060"/>
      <c r="C13" s="1055"/>
      <c r="D13" s="1056">
        <v>0</v>
      </c>
      <c r="E13" s="1056">
        <v>0</v>
      </c>
      <c r="F13" s="2087">
        <v>0</v>
      </c>
      <c r="G13" s="2087"/>
      <c r="H13" s="2087">
        <v>0</v>
      </c>
      <c r="I13" s="2087"/>
      <c r="J13" s="1057"/>
    </row>
    <row r="14" spans="1:13" ht="24.95" customHeight="1">
      <c r="A14" s="1053"/>
      <c r="B14" s="1058" t="s">
        <v>1636</v>
      </c>
      <c r="C14" s="1061"/>
      <c r="D14" s="1062">
        <f>SUM(D16:D17)</f>
        <v>23097</v>
      </c>
      <c r="E14" s="1062">
        <f>SUM(E16:E17)</f>
        <v>7580</v>
      </c>
      <c r="F14" s="2093">
        <f>SUM(F16:G17)</f>
        <v>15517</v>
      </c>
      <c r="G14" s="2093"/>
      <c r="H14" s="2094">
        <f>SUM(H16)</f>
        <v>0</v>
      </c>
      <c r="I14" s="2094"/>
      <c r="J14" s="1057"/>
    </row>
    <row r="15" spans="1:13" ht="24.95" customHeight="1">
      <c r="A15" s="1063" t="s">
        <v>1640</v>
      </c>
      <c r="B15" s="1054" t="s">
        <v>1638</v>
      </c>
      <c r="C15" s="1064"/>
      <c r="D15" s="1056"/>
      <c r="E15" s="1056"/>
      <c r="F15" s="2087"/>
      <c r="G15" s="2087"/>
      <c r="H15" s="2094"/>
      <c r="I15" s="2094"/>
      <c r="J15" s="1057"/>
    </row>
    <row r="16" spans="1:13" ht="24.95" customHeight="1">
      <c r="A16" s="1063"/>
      <c r="B16" s="1065" t="s">
        <v>1651</v>
      </c>
      <c r="C16" s="1064" t="s">
        <v>1652</v>
      </c>
      <c r="D16" s="1056">
        <f>SUM(E16:G16)</f>
        <v>23097</v>
      </c>
      <c r="E16" s="1056">
        <v>7580</v>
      </c>
      <c r="F16" s="2087">
        <v>15517</v>
      </c>
      <c r="G16" s="2087"/>
      <c r="H16" s="2094">
        <v>0</v>
      </c>
      <c r="I16" s="2094"/>
      <c r="J16" s="1057"/>
    </row>
    <row r="17" spans="1:11" ht="24.95" customHeight="1">
      <c r="A17" s="1066" t="s">
        <v>1641</v>
      </c>
      <c r="B17" s="1067"/>
      <c r="C17" s="1064"/>
      <c r="D17" s="1056">
        <v>0</v>
      </c>
      <c r="E17" s="1056">
        <v>0</v>
      </c>
      <c r="F17" s="2087">
        <v>0</v>
      </c>
      <c r="G17" s="2087"/>
      <c r="H17" s="2094">
        <v>0</v>
      </c>
      <c r="I17" s="2094"/>
      <c r="J17" s="1057"/>
    </row>
    <row r="18" spans="1:11" ht="24.95" customHeight="1">
      <c r="A18" s="1053"/>
      <c r="B18" s="1058" t="s">
        <v>1636</v>
      </c>
      <c r="C18" s="1061"/>
      <c r="D18" s="1062">
        <v>0</v>
      </c>
      <c r="E18" s="1062">
        <v>0</v>
      </c>
      <c r="F18" s="2087">
        <v>0</v>
      </c>
      <c r="G18" s="2087"/>
      <c r="H18" s="2094">
        <v>0</v>
      </c>
      <c r="I18" s="2094"/>
      <c r="J18" s="1068"/>
    </row>
    <row r="19" spans="1:11" ht="24.95" customHeight="1">
      <c r="A19" s="1063" t="s">
        <v>1642</v>
      </c>
      <c r="B19" s="1054" t="s">
        <v>1638</v>
      </c>
      <c r="C19" s="1064"/>
      <c r="D19" s="1056">
        <v>0</v>
      </c>
      <c r="E19" s="1056">
        <v>0</v>
      </c>
      <c r="F19" s="2087">
        <v>0</v>
      </c>
      <c r="G19" s="2087"/>
      <c r="H19" s="2094">
        <v>0</v>
      </c>
      <c r="I19" s="2094"/>
      <c r="J19" s="1057"/>
    </row>
    <row r="20" spans="1:11" s="1053" customFormat="1" ht="24.95" customHeight="1">
      <c r="A20" s="1063"/>
      <c r="B20" s="1065"/>
      <c r="C20" s="1064"/>
      <c r="D20" s="1056">
        <v>0</v>
      </c>
      <c r="E20" s="1056">
        <v>0</v>
      </c>
      <c r="F20" s="2087">
        <v>0</v>
      </c>
      <c r="G20" s="2087"/>
      <c r="H20" s="2094">
        <v>0</v>
      </c>
      <c r="I20" s="2094"/>
      <c r="J20" s="1057"/>
    </row>
    <row r="21" spans="1:11" s="1053" customFormat="1" ht="27.75" customHeight="1">
      <c r="A21" s="1066" t="s">
        <v>1643</v>
      </c>
      <c r="B21" s="1067"/>
      <c r="C21" s="1064"/>
      <c r="D21" s="1056">
        <v>0</v>
      </c>
      <c r="E21" s="1056">
        <v>0</v>
      </c>
      <c r="F21" s="2087">
        <v>0</v>
      </c>
      <c r="G21" s="2087"/>
      <c r="H21" s="2094">
        <v>0</v>
      </c>
      <c r="I21" s="2094"/>
      <c r="J21" s="1057"/>
    </row>
    <row r="22" spans="1:11" ht="24.95" customHeight="1">
      <c r="A22" s="1053" t="s">
        <v>1644</v>
      </c>
      <c r="B22" s="1058" t="s">
        <v>1636</v>
      </c>
      <c r="C22" s="1069"/>
      <c r="D22" s="1062">
        <v>0</v>
      </c>
      <c r="E22" s="1062">
        <v>0</v>
      </c>
      <c r="F22" s="2087">
        <v>0</v>
      </c>
      <c r="G22" s="2087"/>
      <c r="H22" s="2094">
        <v>0</v>
      </c>
      <c r="I22" s="2094"/>
      <c r="J22" s="1070"/>
    </row>
    <row r="23" spans="1:11" ht="24.95" customHeight="1">
      <c r="A23" s="1053" t="s">
        <v>1645</v>
      </c>
      <c r="B23" s="1054" t="s">
        <v>1638</v>
      </c>
      <c r="C23" s="1064"/>
      <c r="D23" s="1056">
        <v>0</v>
      </c>
      <c r="E23" s="1056">
        <v>0</v>
      </c>
      <c r="F23" s="2087">
        <v>0</v>
      </c>
      <c r="G23" s="2087"/>
      <c r="H23" s="2094">
        <v>0</v>
      </c>
      <c r="I23" s="2094"/>
      <c r="J23" s="1053"/>
    </row>
    <row r="24" spans="1:11" ht="24.95" customHeight="1">
      <c r="A24" s="1053" t="s">
        <v>1643</v>
      </c>
      <c r="B24" s="1071"/>
      <c r="C24" s="1064"/>
      <c r="D24" s="1056">
        <v>0</v>
      </c>
      <c r="E24" s="1056">
        <v>0</v>
      </c>
      <c r="F24" s="2087">
        <v>0</v>
      </c>
      <c r="G24" s="2087"/>
      <c r="H24" s="2094">
        <v>0</v>
      </c>
      <c r="I24" s="2094"/>
      <c r="J24" s="1072"/>
    </row>
    <row r="25" spans="1:11" ht="24.95" customHeight="1" thickBot="1">
      <c r="A25" s="1073" t="s">
        <v>1646</v>
      </c>
      <c r="B25" s="1074"/>
      <c r="C25" s="1075"/>
      <c r="D25" s="1076">
        <v>0</v>
      </c>
      <c r="E25" s="1077">
        <v>0</v>
      </c>
      <c r="F25" s="2095">
        <v>0</v>
      </c>
      <c r="G25" s="2095"/>
      <c r="H25" s="2096">
        <v>0</v>
      </c>
      <c r="I25" s="2096"/>
      <c r="J25" s="1036"/>
    </row>
    <row r="26" spans="1:11" s="1082" customFormat="1" ht="29.25" customHeight="1">
      <c r="A26" s="1078" t="s">
        <v>1182</v>
      </c>
      <c r="B26" s="1079"/>
      <c r="C26" s="1079" t="s">
        <v>1143</v>
      </c>
      <c r="D26" s="1080"/>
      <c r="E26" s="1079" t="s">
        <v>1080</v>
      </c>
      <c r="F26" s="1080"/>
      <c r="G26" s="1080"/>
      <c r="H26" s="1080" t="s">
        <v>1647</v>
      </c>
      <c r="I26" s="1080"/>
      <c r="J26" s="1081" t="s">
        <v>1648</v>
      </c>
      <c r="K26" s="1080"/>
    </row>
    <row r="27" spans="1:11" s="1082" customFormat="1" ht="24.75" customHeight="1">
      <c r="A27" s="1083"/>
      <c r="B27" s="1083"/>
      <c r="C27" s="1078"/>
      <c r="D27" s="1080"/>
      <c r="E27" s="1079" t="s">
        <v>1082</v>
      </c>
      <c r="F27" s="1084"/>
      <c r="G27" s="1084"/>
      <c r="H27" s="1084"/>
      <c r="I27" s="1085"/>
      <c r="J27" s="1080"/>
      <c r="K27" s="1080"/>
    </row>
    <row r="28" spans="1:11" s="1082" customFormat="1">
      <c r="D28" s="1029"/>
      <c r="J28" s="1086"/>
    </row>
    <row r="29" spans="1:11" s="1082" customFormat="1" ht="16.5" customHeight="1">
      <c r="A29" s="1087" t="s">
        <v>1649</v>
      </c>
      <c r="D29" s="1029"/>
      <c r="J29" s="1087"/>
    </row>
    <row r="30" spans="1:11" s="1082" customFormat="1" ht="16.5" customHeight="1">
      <c r="A30" s="1080" t="s">
        <v>1650</v>
      </c>
      <c r="D30" s="1029"/>
    </row>
    <row r="34" spans="3:5">
      <c r="C34" s="1087"/>
      <c r="D34" s="1088"/>
      <c r="E34" s="1087"/>
    </row>
  </sheetData>
  <mergeCells count="43">
    <mergeCell ref="F25:G25"/>
    <mergeCell ref="H25:I25"/>
    <mergeCell ref="F22:G22"/>
    <mergeCell ref="H22:I22"/>
    <mergeCell ref="F23:G23"/>
    <mergeCell ref="H23:I23"/>
    <mergeCell ref="F24:G24"/>
    <mergeCell ref="H24:I24"/>
    <mergeCell ref="F19:G19"/>
    <mergeCell ref="H19:I19"/>
    <mergeCell ref="F20:G20"/>
    <mergeCell ref="H20:I20"/>
    <mergeCell ref="F21:G21"/>
    <mergeCell ref="H21:I21"/>
    <mergeCell ref="F16:G16"/>
    <mergeCell ref="H16:I16"/>
    <mergeCell ref="F17:G17"/>
    <mergeCell ref="H17:I17"/>
    <mergeCell ref="F18:G18"/>
    <mergeCell ref="H18:I18"/>
    <mergeCell ref="F13:G13"/>
    <mergeCell ref="H13:I13"/>
    <mergeCell ref="F14:G14"/>
    <mergeCell ref="H14:I14"/>
    <mergeCell ref="F15:G15"/>
    <mergeCell ref="H15:I15"/>
    <mergeCell ref="F12:G12"/>
    <mergeCell ref="H12:I12"/>
    <mergeCell ref="I1:J1"/>
    <mergeCell ref="I2:J2"/>
    <mergeCell ref="D6:F6"/>
    <mergeCell ref="H9:I9"/>
    <mergeCell ref="F10:G10"/>
    <mergeCell ref="H10:I10"/>
    <mergeCell ref="F11:G11"/>
    <mergeCell ref="H11:I11"/>
    <mergeCell ref="A7:B9"/>
    <mergeCell ref="D7:I7"/>
    <mergeCell ref="D8:D9"/>
    <mergeCell ref="E8:E9"/>
    <mergeCell ref="F8:G8"/>
    <mergeCell ref="H8:I8"/>
    <mergeCell ref="F9:G9"/>
  </mergeCells>
  <phoneticPr fontId="3" type="noConversion"/>
  <hyperlinks>
    <hyperlink ref="L4" location="預告統計資料發布時間表!A1" display="回發布時間表" xr:uid="{491B7BD5-F28B-488A-8131-6A6E11C241F7}"/>
  </hyperlinks>
  <pageMargins left="0.39370078740157483" right="0.15748031496062992" top="0.78740157480314965" bottom="0.15748031496062992" header="0.19685039370078741" footer="0.15748031496062992"/>
  <pageSetup paperSize="9" scale="75" firstPageNumber="0" orientation="landscape" horizontalDpi="300" verticalDpi="300"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8722-9EBB-4121-B2AA-DD2FE4FF4A1B}">
  <dimension ref="A1:AMK37"/>
  <sheetViews>
    <sheetView zoomScaleNormal="100" workbookViewId="0">
      <selection activeCell="J3" sqref="J3"/>
    </sheetView>
  </sheetViews>
  <sheetFormatPr defaultColWidth="10.875" defaultRowHeight="16.5"/>
  <cols>
    <col min="1" max="1" width="24.375" style="1091" customWidth="1"/>
    <col min="2" max="2" width="19.75" style="1091" customWidth="1"/>
    <col min="3" max="3" width="24.625" style="1091" customWidth="1"/>
    <col min="4" max="4" width="23" style="1091" customWidth="1"/>
    <col min="5" max="5" width="24.125" style="1091" customWidth="1"/>
    <col min="6" max="6" width="22.5" style="1091" customWidth="1"/>
    <col min="7" max="7" width="21.875" style="1091" customWidth="1"/>
    <col min="8" max="8" width="27.5" style="1091" customWidth="1"/>
    <col min="9" max="9" width="2.125" style="1091" hidden="1" customWidth="1"/>
    <col min="10" max="10" width="16.625" style="1091" customWidth="1"/>
    <col min="11" max="11" width="14.625" style="1091" customWidth="1"/>
    <col min="12" max="1023" width="21.5" style="1091" customWidth="1"/>
    <col min="1024" max="1025" width="13.5" style="1091" customWidth="1"/>
    <col min="1026" max="16384" width="10.875" style="1151"/>
  </cols>
  <sheetData>
    <row r="1" spans="1:10" ht="16.5" customHeight="1">
      <c r="A1" s="1090" t="s">
        <v>859</v>
      </c>
      <c r="G1" s="1092" t="s">
        <v>949</v>
      </c>
      <c r="H1" s="1093" t="s">
        <v>1653</v>
      </c>
      <c r="I1" s="1094"/>
    </row>
    <row r="2" spans="1:10" ht="18" customHeight="1" thickBot="1">
      <c r="A2" s="1095" t="s">
        <v>1619</v>
      </c>
      <c r="B2" s="1096" t="s">
        <v>1654</v>
      </c>
      <c r="C2" s="1097"/>
      <c r="D2" s="1097"/>
      <c r="E2" s="1097"/>
      <c r="F2" s="1097"/>
      <c r="G2" s="1098" t="s">
        <v>1621</v>
      </c>
      <c r="H2" s="1099" t="s">
        <v>1655</v>
      </c>
      <c r="I2" s="1100"/>
    </row>
    <row r="3" spans="1:10">
      <c r="J3" s="2" t="s">
        <v>0</v>
      </c>
    </row>
    <row r="4" spans="1:10" ht="18.75" customHeight="1">
      <c r="A4" s="2097" t="s">
        <v>1656</v>
      </c>
      <c r="B4" s="2097"/>
      <c r="C4" s="2097"/>
      <c r="D4" s="2097"/>
      <c r="E4" s="2097"/>
      <c r="F4" s="2097"/>
      <c r="G4" s="2097"/>
      <c r="H4" s="2097"/>
      <c r="I4" s="2097"/>
    </row>
    <row r="5" spans="1:10">
      <c r="H5" s="1091" t="s">
        <v>1657</v>
      </c>
    </row>
    <row r="6" spans="1:10" ht="17.25" customHeight="1" thickBot="1">
      <c r="A6" s="1097"/>
      <c r="B6" s="2098" t="s">
        <v>1658</v>
      </c>
      <c r="C6" s="2098"/>
      <c r="D6" s="2098"/>
      <c r="E6" s="2098"/>
      <c r="F6" s="2098"/>
      <c r="G6" s="2098"/>
      <c r="H6" s="1101" t="s">
        <v>1659</v>
      </c>
      <c r="I6" s="1096"/>
    </row>
    <row r="7" spans="1:10" ht="24" customHeight="1">
      <c r="A7" s="1102" t="s">
        <v>1660</v>
      </c>
      <c r="B7" s="1103" t="s">
        <v>1661</v>
      </c>
      <c r="C7" s="2099" t="s">
        <v>1662</v>
      </c>
      <c r="D7" s="2099"/>
      <c r="E7" s="2100" t="s">
        <v>1663</v>
      </c>
      <c r="F7" s="2100"/>
      <c r="G7" s="2100"/>
      <c r="H7" s="2100"/>
      <c r="I7" s="1104"/>
    </row>
    <row r="8" spans="1:10" ht="29.25" customHeight="1" thickBot="1">
      <c r="A8" s="1105"/>
      <c r="B8" s="1106" t="s">
        <v>1664</v>
      </c>
      <c r="C8" s="1107" t="s">
        <v>1665</v>
      </c>
      <c r="D8" s="1108" t="s">
        <v>1666</v>
      </c>
      <c r="E8" s="1109" t="s">
        <v>1667</v>
      </c>
      <c r="F8" s="1109" t="s">
        <v>1668</v>
      </c>
      <c r="G8" s="1109" t="s">
        <v>1669</v>
      </c>
      <c r="H8" s="1110" t="s">
        <v>1670</v>
      </c>
    </row>
    <row r="9" spans="1:10" ht="35.25" customHeight="1">
      <c r="A9" s="1111" t="s">
        <v>1671</v>
      </c>
      <c r="B9" s="1112"/>
      <c r="C9" s="1113"/>
      <c r="D9" s="1114">
        <f>SUM(D10:D12)</f>
        <v>220</v>
      </c>
      <c r="E9" s="1115">
        <f>SUM(E10:E12)</f>
        <v>7580</v>
      </c>
      <c r="F9" s="1115">
        <f>SUM(F10:F12)</f>
        <v>7580</v>
      </c>
      <c r="G9" s="1116"/>
      <c r="H9" s="1116"/>
    </row>
    <row r="10" spans="1:10" ht="51">
      <c r="A10" s="1117" t="s">
        <v>1672</v>
      </c>
      <c r="B10" s="1111" t="s">
        <v>1673</v>
      </c>
      <c r="C10" s="1118"/>
      <c r="D10" s="1119">
        <v>20</v>
      </c>
      <c r="E10" s="1120">
        <v>3106</v>
      </c>
      <c r="F10" s="1120">
        <v>3106</v>
      </c>
      <c r="G10" s="1121"/>
      <c r="H10" s="1121"/>
    </row>
    <row r="11" spans="1:10">
      <c r="A11" s="1122"/>
      <c r="B11" s="1123"/>
      <c r="C11" s="1124"/>
      <c r="D11" s="1125"/>
      <c r="E11" s="1120"/>
      <c r="F11" s="1126"/>
      <c r="G11" s="1127"/>
      <c r="H11" s="1128"/>
    </row>
    <row r="12" spans="1:10" ht="51">
      <c r="A12" s="1117" t="s">
        <v>1674</v>
      </c>
      <c r="B12" s="1129" t="s">
        <v>1673</v>
      </c>
      <c r="C12" s="1130"/>
      <c r="D12" s="1131">
        <v>200</v>
      </c>
      <c r="E12" s="1120">
        <v>4474</v>
      </c>
      <c r="F12" s="1120">
        <v>4474</v>
      </c>
      <c r="G12" s="1127"/>
      <c r="H12" s="1128"/>
    </row>
    <row r="13" spans="1:10" ht="18" customHeight="1">
      <c r="A13" s="1111"/>
      <c r="B13" s="1132"/>
      <c r="C13" s="1130"/>
      <c r="D13" s="1133"/>
      <c r="E13" s="1127"/>
      <c r="F13" s="1127"/>
      <c r="G13" s="1127"/>
      <c r="H13" s="1128"/>
    </row>
    <row r="14" spans="1:10" ht="28.5" customHeight="1">
      <c r="A14" s="1111"/>
      <c r="B14" s="1132"/>
      <c r="C14" s="1130"/>
      <c r="D14" s="1133"/>
      <c r="E14" s="1127"/>
      <c r="F14" s="1127"/>
      <c r="G14" s="1127"/>
      <c r="H14" s="1128"/>
    </row>
    <row r="15" spans="1:10" ht="18" customHeight="1">
      <c r="A15" s="1111"/>
      <c r="B15" s="1132"/>
      <c r="C15" s="1130"/>
      <c r="D15" s="1133"/>
      <c r="E15" s="1127"/>
      <c r="F15" s="1127"/>
      <c r="G15" s="1127"/>
      <c r="H15" s="1128"/>
    </row>
    <row r="16" spans="1:10" ht="18" customHeight="1">
      <c r="A16" s="1111"/>
      <c r="B16" s="1132"/>
      <c r="C16" s="1130"/>
      <c r="D16" s="1133"/>
      <c r="E16" s="1127"/>
      <c r="F16" s="1127"/>
      <c r="G16" s="1127"/>
      <c r="H16" s="1128"/>
    </row>
    <row r="17" spans="1:9" ht="9" customHeight="1">
      <c r="A17" s="1123"/>
      <c r="B17" s="1132"/>
      <c r="C17" s="1130"/>
      <c r="D17" s="1133"/>
      <c r="E17" s="1127"/>
      <c r="F17" s="1127"/>
      <c r="G17" s="1127"/>
      <c r="H17" s="1128"/>
    </row>
    <row r="18" spans="1:9" ht="18" customHeight="1">
      <c r="A18" s="1111"/>
      <c r="B18" s="1132"/>
      <c r="C18" s="1130"/>
      <c r="D18" s="1133"/>
      <c r="E18" s="1127"/>
      <c r="F18" s="1127"/>
      <c r="G18" s="1127"/>
      <c r="H18" s="1128"/>
    </row>
    <row r="19" spans="1:9" ht="27" customHeight="1">
      <c r="A19" s="1111"/>
      <c r="B19" s="1132"/>
      <c r="C19" s="1130"/>
      <c r="D19" s="1133"/>
      <c r="E19" s="1127"/>
      <c r="F19" s="1127"/>
      <c r="G19" s="1127"/>
      <c r="H19" s="1128"/>
    </row>
    <row r="20" spans="1:9" ht="18" customHeight="1">
      <c r="A20" s="1111"/>
      <c r="B20" s="1132"/>
      <c r="C20" s="1130"/>
      <c r="D20" s="1133"/>
      <c r="E20" s="1127"/>
      <c r="F20" s="1127"/>
      <c r="G20" s="1127"/>
      <c r="H20" s="1128"/>
    </row>
    <row r="21" spans="1:9" ht="18" customHeight="1">
      <c r="A21" s="1111"/>
      <c r="B21" s="1132"/>
      <c r="C21" s="1130"/>
      <c r="D21" s="1133"/>
      <c r="E21" s="1127"/>
      <c r="F21" s="1127"/>
      <c r="G21" s="1127"/>
      <c r="H21" s="1128"/>
    </row>
    <row r="22" spans="1:9" ht="18" customHeight="1">
      <c r="A22" s="1111"/>
      <c r="B22" s="1132"/>
      <c r="C22" s="1130"/>
      <c r="D22" s="1133"/>
      <c r="E22" s="1127"/>
      <c r="F22" s="1127"/>
      <c r="G22" s="1127"/>
      <c r="H22" s="1128"/>
    </row>
    <row r="23" spans="1:9" ht="9" customHeight="1">
      <c r="A23" s="1123"/>
      <c r="B23" s="1132"/>
      <c r="C23" s="1130"/>
      <c r="D23" s="1133"/>
      <c r="E23" s="1127"/>
      <c r="F23" s="1127"/>
      <c r="G23" s="1127"/>
      <c r="H23" s="1128"/>
    </row>
    <row r="24" spans="1:9" ht="18" customHeight="1">
      <c r="A24" s="1111"/>
      <c r="B24" s="1132"/>
      <c r="C24" s="1130"/>
      <c r="D24" s="1133"/>
      <c r="E24" s="1127"/>
      <c r="F24" s="1127"/>
      <c r="G24" s="1127"/>
      <c r="H24" s="1128"/>
    </row>
    <row r="25" spans="1:9" ht="18" customHeight="1">
      <c r="A25" s="1111"/>
      <c r="B25" s="1132"/>
      <c r="C25" s="1130"/>
      <c r="D25" s="1133"/>
      <c r="E25" s="1127"/>
      <c r="F25" s="1127"/>
      <c r="G25" s="1127"/>
      <c r="H25" s="1128"/>
    </row>
    <row r="26" spans="1:9" ht="18" customHeight="1">
      <c r="A26" s="1111"/>
      <c r="B26" s="1132"/>
      <c r="C26" s="1130"/>
      <c r="D26" s="1133"/>
      <c r="E26" s="1127"/>
      <c r="F26" s="1127"/>
      <c r="G26" s="1127"/>
      <c r="H26" s="1128"/>
    </row>
    <row r="27" spans="1:9" ht="25.5" customHeight="1">
      <c r="A27" s="1111"/>
      <c r="B27" s="1132"/>
      <c r="C27" s="1130"/>
      <c r="D27" s="1133"/>
      <c r="E27" s="1127"/>
      <c r="F27" s="1127"/>
      <c r="G27" s="1127"/>
      <c r="H27" s="1128"/>
    </row>
    <row r="28" spans="1:9" ht="18" customHeight="1">
      <c r="A28" s="1111"/>
      <c r="B28" s="1132"/>
      <c r="C28" s="1130"/>
      <c r="D28" s="1133"/>
      <c r="E28" s="1127"/>
      <c r="F28" s="1127"/>
      <c r="G28" s="1127"/>
      <c r="H28" s="1128"/>
    </row>
    <row r="29" spans="1:9" ht="9" customHeight="1">
      <c r="A29" s="1123"/>
      <c r="B29" s="1132"/>
      <c r="C29" s="1130"/>
      <c r="D29" s="1133"/>
      <c r="E29" s="1127"/>
      <c r="F29" s="1127"/>
      <c r="G29" s="1127"/>
      <c r="H29" s="1128"/>
    </row>
    <row r="30" spans="1:9" ht="18" customHeight="1">
      <c r="A30" s="1111"/>
      <c r="B30" s="1132"/>
      <c r="C30" s="1130"/>
      <c r="D30" s="1133"/>
      <c r="E30" s="1127"/>
      <c r="F30" s="1127"/>
      <c r="G30" s="1127"/>
      <c r="H30" s="1128"/>
    </row>
    <row r="31" spans="1:9" ht="18" customHeight="1">
      <c r="A31" s="1111"/>
      <c r="B31" s="1132"/>
      <c r="C31" s="1130"/>
      <c r="D31" s="1133"/>
      <c r="E31" s="1127"/>
      <c r="F31" s="1127"/>
      <c r="G31" s="1127"/>
      <c r="H31" s="1128"/>
    </row>
    <row r="32" spans="1:9" ht="8.25" customHeight="1" thickBot="1">
      <c r="A32" s="1134"/>
      <c r="B32" s="1135"/>
      <c r="C32" s="1136"/>
      <c r="D32" s="1096"/>
      <c r="E32" s="1097"/>
      <c r="F32" s="1097"/>
      <c r="G32" s="1097"/>
      <c r="H32" s="1097"/>
      <c r="I32" s="1097"/>
    </row>
    <row r="33" spans="1:11" ht="24.75" customHeight="1">
      <c r="A33" s="1137" t="s">
        <v>1182</v>
      </c>
      <c r="B33" s="1138"/>
      <c r="C33" s="1138" t="s">
        <v>1143</v>
      </c>
      <c r="D33" s="1138"/>
      <c r="E33" s="1137" t="s">
        <v>1080</v>
      </c>
      <c r="F33" s="1139"/>
      <c r="G33" s="1140" t="s">
        <v>1647</v>
      </c>
      <c r="I33" s="1141"/>
    </row>
    <row r="34" spans="1:11" ht="21" customHeight="1">
      <c r="A34" s="1142"/>
      <c r="B34" s="1142"/>
      <c r="C34" s="1137"/>
      <c r="D34" s="1138"/>
      <c r="E34" s="1137" t="s">
        <v>1082</v>
      </c>
      <c r="F34" s="1143"/>
      <c r="G34" s="1143"/>
      <c r="H34" s="1144"/>
      <c r="I34" s="1141"/>
    </row>
    <row r="35" spans="1:11" ht="15.95" customHeight="1">
      <c r="A35" s="1145"/>
      <c r="B35" s="1145"/>
      <c r="C35" s="1145"/>
      <c r="D35" s="1145"/>
      <c r="E35" s="1146"/>
      <c r="F35" s="1146"/>
      <c r="G35" s="2101" t="s">
        <v>1648</v>
      </c>
      <c r="H35" s="2101"/>
      <c r="I35" s="1141"/>
    </row>
    <row r="36" spans="1:11" ht="15.95" customHeight="1">
      <c r="A36" s="1147" t="s">
        <v>1675</v>
      </c>
      <c r="B36" s="1147"/>
      <c r="C36" s="1145"/>
      <c r="D36" s="1145"/>
      <c r="E36" s="1146"/>
      <c r="F36" s="1146"/>
      <c r="G36" s="1147"/>
      <c r="H36" s="1148"/>
      <c r="I36" s="1141"/>
    </row>
    <row r="37" spans="1:11" ht="15.95" customHeight="1">
      <c r="A37" s="1147" t="s">
        <v>1676</v>
      </c>
      <c r="B37" s="1145"/>
      <c r="C37" s="1145"/>
      <c r="D37" s="1145"/>
      <c r="E37" s="1145"/>
      <c r="F37" s="1145"/>
      <c r="G37" s="1145"/>
      <c r="H37" s="1149"/>
      <c r="I37" s="1150"/>
      <c r="J37" s="1150"/>
      <c r="K37" s="1150"/>
    </row>
  </sheetData>
  <mergeCells count="5">
    <mergeCell ref="A4:I4"/>
    <mergeCell ref="B6:G6"/>
    <mergeCell ref="C7:D7"/>
    <mergeCell ref="E7:H7"/>
    <mergeCell ref="G35:H35"/>
  </mergeCells>
  <phoneticPr fontId="3" type="noConversion"/>
  <hyperlinks>
    <hyperlink ref="J3" location="預告統計資料發布時間表!A1" display="回發布時間表" xr:uid="{B49DAE00-A59C-479D-A909-F14728599AB7}"/>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8C0BF-1D9A-4F8C-9798-6EF239534CBE}">
  <dimension ref="A1:J30"/>
  <sheetViews>
    <sheetView zoomScaleNormal="100" workbookViewId="0">
      <selection activeCell="J4" sqref="J4"/>
    </sheetView>
  </sheetViews>
  <sheetFormatPr defaultColWidth="10.875" defaultRowHeight="16.5"/>
  <cols>
    <col min="1" max="1" width="19.25" style="1151" customWidth="1"/>
    <col min="2" max="2" width="18.125" style="1151" customWidth="1"/>
    <col min="3" max="3" width="18.75" style="1151" customWidth="1"/>
    <col min="4" max="4" width="20.125" style="1151" customWidth="1"/>
    <col min="5" max="5" width="18.5" style="1151" customWidth="1"/>
    <col min="6" max="6" width="17.75" style="1151" customWidth="1"/>
    <col min="7" max="7" width="18" style="1151" customWidth="1"/>
    <col min="8" max="8" width="18.375" style="1151" customWidth="1"/>
    <col min="9" max="9" width="20.375" style="1151" customWidth="1"/>
    <col min="10" max="1015" width="14.5" style="1151" customWidth="1"/>
    <col min="1016" max="1016" width="10.875" style="1151"/>
    <col min="1017" max="1021" width="13.75" style="1151" customWidth="1"/>
    <col min="1022" max="1023" width="10.875" style="1151"/>
    <col min="1024" max="1025" width="13.5" style="1151" customWidth="1"/>
    <col min="1026" max="16384" width="10.875" style="1151"/>
  </cols>
  <sheetData>
    <row r="1" spans="1:10" ht="17.25" thickBot="1">
      <c r="A1" s="1090" t="s">
        <v>859</v>
      </c>
      <c r="B1" s="1091"/>
      <c r="C1" s="1091"/>
      <c r="D1" s="1091"/>
      <c r="E1" s="1091"/>
      <c r="F1" s="1091"/>
      <c r="G1" s="1152" t="s">
        <v>949</v>
      </c>
      <c r="H1" s="2102" t="s">
        <v>1677</v>
      </c>
      <c r="I1" s="2102"/>
    </row>
    <row r="2" spans="1:10" ht="17.25" thickBot="1">
      <c r="A2" s="1095" t="s">
        <v>1619</v>
      </c>
      <c r="B2" s="1096" t="s">
        <v>1654</v>
      </c>
      <c r="C2" s="1097"/>
      <c r="D2" s="1097"/>
      <c r="E2" s="1097"/>
      <c r="F2" s="1097"/>
      <c r="G2" s="1152" t="s">
        <v>1621</v>
      </c>
      <c r="H2" s="2103" t="s">
        <v>1678</v>
      </c>
      <c r="I2" s="2103"/>
    </row>
    <row r="3" spans="1:10" ht="17.100000000000001" customHeight="1">
      <c r="A3" s="1091"/>
      <c r="B3" s="1091"/>
      <c r="C3" s="1091"/>
      <c r="D3" s="1091"/>
      <c r="E3" s="1091"/>
      <c r="F3" s="1091"/>
      <c r="G3" s="1091"/>
      <c r="H3" s="1091"/>
      <c r="I3" s="1091"/>
    </row>
    <row r="4" spans="1:10" ht="20.100000000000001" customHeight="1">
      <c r="A4" s="2104" t="s">
        <v>1679</v>
      </c>
      <c r="B4" s="2104"/>
      <c r="C4" s="2104"/>
      <c r="D4" s="2104"/>
      <c r="E4" s="2104"/>
      <c r="F4" s="2104"/>
      <c r="G4" s="2104"/>
      <c r="H4" s="2104"/>
      <c r="I4" s="2104"/>
      <c r="J4" s="2" t="s">
        <v>0</v>
      </c>
    </row>
    <row r="5" spans="1:10" ht="17.100000000000001" customHeight="1">
      <c r="A5" s="1091"/>
      <c r="B5" s="1091"/>
      <c r="C5" s="1091"/>
      <c r="D5" s="1091"/>
      <c r="E5" s="1091"/>
      <c r="F5" s="1091"/>
      <c r="G5" s="1153"/>
      <c r="H5" s="1091"/>
      <c r="I5" s="1091" t="s">
        <v>1680</v>
      </c>
    </row>
    <row r="6" spans="1:10" ht="17.100000000000001" customHeight="1" thickBot="1">
      <c r="A6" s="1091"/>
      <c r="B6" s="2098" t="s">
        <v>1681</v>
      </c>
      <c r="C6" s="2098"/>
      <c r="D6" s="2098"/>
      <c r="E6" s="2098"/>
      <c r="F6" s="2098"/>
      <c r="G6" s="2098"/>
      <c r="I6" s="1153" t="s">
        <v>1682</v>
      </c>
    </row>
    <row r="7" spans="1:10">
      <c r="A7" s="1102" t="s">
        <v>1660</v>
      </c>
      <c r="B7" s="1103" t="s">
        <v>1661</v>
      </c>
      <c r="C7" s="2099" t="s">
        <v>1663</v>
      </c>
      <c r="D7" s="2099"/>
      <c r="E7" s="2099"/>
      <c r="F7" s="2099"/>
      <c r="G7" s="2105" t="s">
        <v>1683</v>
      </c>
      <c r="H7" s="2105"/>
      <c r="I7" s="2105"/>
    </row>
    <row r="8" spans="1:10" ht="17.25" thickBot="1">
      <c r="A8" s="1097"/>
      <c r="B8" s="1106" t="s">
        <v>1664</v>
      </c>
      <c r="C8" s="1108" t="s">
        <v>1404</v>
      </c>
      <c r="D8" s="1108" t="s">
        <v>1668</v>
      </c>
      <c r="E8" s="1108" t="s">
        <v>1684</v>
      </c>
      <c r="F8" s="1108" t="s">
        <v>1670</v>
      </c>
      <c r="G8" s="1108" t="s">
        <v>1685</v>
      </c>
      <c r="H8" s="1108" t="s">
        <v>1686</v>
      </c>
      <c r="I8" s="1108" t="s">
        <v>1687</v>
      </c>
    </row>
    <row r="9" spans="1:10" ht="26.25" customHeight="1">
      <c r="A9" s="1154" t="s">
        <v>1688</v>
      </c>
      <c r="B9" s="1112"/>
      <c r="C9" s="1113">
        <f>SUM(D9:E9)</f>
        <v>15517</v>
      </c>
      <c r="D9" s="1155">
        <f>SUM(D10:D25)</f>
        <v>15517</v>
      </c>
      <c r="E9" s="1114">
        <f t="shared" ref="E9:I9" si="0">SUM(E10:E25)</f>
        <v>0</v>
      </c>
      <c r="F9" s="1114">
        <f t="shared" si="0"/>
        <v>0</v>
      </c>
      <c r="G9" s="1114">
        <f t="shared" si="0"/>
        <v>0</v>
      </c>
      <c r="H9" s="1114">
        <f t="shared" si="0"/>
        <v>2301</v>
      </c>
      <c r="I9" s="1114">
        <f t="shared" si="0"/>
        <v>0</v>
      </c>
    </row>
    <row r="10" spans="1:10" ht="35.25" customHeight="1">
      <c r="A10" s="1156" t="s">
        <v>1689</v>
      </c>
      <c r="B10" s="1111" t="s">
        <v>1673</v>
      </c>
      <c r="C10" s="1157">
        <v>5698</v>
      </c>
      <c r="D10" s="1158">
        <v>5698</v>
      </c>
      <c r="E10" s="1158">
        <v>0</v>
      </c>
      <c r="F10" s="1158">
        <v>0</v>
      </c>
      <c r="G10" s="1158">
        <v>0</v>
      </c>
      <c r="H10" s="1125">
        <v>1000</v>
      </c>
      <c r="I10" s="1158">
        <v>0</v>
      </c>
    </row>
    <row r="11" spans="1:10">
      <c r="A11" s="1159"/>
      <c r="B11" s="1160"/>
      <c r="C11" s="1161"/>
      <c r="D11" s="1125"/>
      <c r="E11" s="1125"/>
      <c r="F11" s="1158"/>
      <c r="G11" s="1158"/>
      <c r="H11" s="1125"/>
      <c r="I11" s="1158"/>
    </row>
    <row r="12" spans="1:10" ht="33">
      <c r="A12" s="1156" t="s">
        <v>1690</v>
      </c>
      <c r="B12" s="1129" t="s">
        <v>1673</v>
      </c>
      <c r="C12" s="1162">
        <v>6128</v>
      </c>
      <c r="D12" s="1163">
        <v>6128</v>
      </c>
      <c r="E12" s="1163">
        <v>0</v>
      </c>
      <c r="F12" s="1163">
        <v>0</v>
      </c>
      <c r="G12" s="1158">
        <v>0</v>
      </c>
      <c r="H12" s="1125">
        <v>576</v>
      </c>
      <c r="I12" s="1158">
        <v>0</v>
      </c>
    </row>
    <row r="13" spans="1:10">
      <c r="A13" s="1164"/>
      <c r="B13" s="1129"/>
      <c r="C13" s="1162"/>
      <c r="D13" s="1163"/>
      <c r="E13" s="1163"/>
      <c r="F13" s="1163"/>
      <c r="G13" s="1158"/>
      <c r="H13" s="1125"/>
      <c r="I13" s="1158"/>
    </row>
    <row r="14" spans="1:10" ht="33">
      <c r="A14" s="1156" t="s">
        <v>1691</v>
      </c>
      <c r="B14" s="1129" t="s">
        <v>1673</v>
      </c>
      <c r="C14" s="1162">
        <v>3691</v>
      </c>
      <c r="D14" s="1163">
        <v>3691</v>
      </c>
      <c r="E14" s="1163">
        <v>0</v>
      </c>
      <c r="F14" s="1163">
        <v>0</v>
      </c>
      <c r="G14" s="1158">
        <v>0</v>
      </c>
      <c r="H14" s="1125">
        <v>725</v>
      </c>
      <c r="I14" s="1158">
        <v>0</v>
      </c>
    </row>
    <row r="15" spans="1:10">
      <c r="A15" s="1111"/>
      <c r="B15" s="1165"/>
      <c r="C15" s="1166"/>
      <c r="D15" s="1167"/>
      <c r="E15" s="1167"/>
      <c r="F15" s="1167"/>
      <c r="G15" s="1158"/>
      <c r="H15" s="1158"/>
      <c r="I15" s="1158"/>
    </row>
    <row r="16" spans="1:10">
      <c r="A16" s="1111"/>
      <c r="B16" s="1165"/>
      <c r="C16" s="1166"/>
      <c r="D16" s="1167"/>
      <c r="E16" s="1167"/>
      <c r="F16" s="1167"/>
      <c r="G16" s="1158"/>
      <c r="H16" s="1158"/>
      <c r="I16" s="1158"/>
    </row>
    <row r="17" spans="1:10">
      <c r="A17" s="1111"/>
      <c r="B17" s="1168"/>
      <c r="C17" s="1169"/>
      <c r="D17" s="1170"/>
      <c r="E17" s="1170"/>
      <c r="F17" s="1170"/>
      <c r="G17" s="1158"/>
      <c r="H17" s="1158"/>
      <c r="I17" s="1158"/>
    </row>
    <row r="18" spans="1:10">
      <c r="A18" s="1123"/>
      <c r="B18" s="1112"/>
      <c r="C18" s="1161"/>
      <c r="D18" s="1125"/>
      <c r="E18" s="1125"/>
      <c r="F18" s="1158"/>
      <c r="G18" s="1158"/>
      <c r="H18" s="1158"/>
      <c r="I18" s="1158"/>
    </row>
    <row r="19" spans="1:10">
      <c r="A19" s="1111"/>
      <c r="B19" s="1165"/>
      <c r="C19" s="1166"/>
      <c r="D19" s="1167"/>
      <c r="E19" s="1167"/>
      <c r="F19" s="1167"/>
      <c r="G19" s="1158"/>
      <c r="H19" s="1158"/>
      <c r="I19" s="1158"/>
    </row>
    <row r="20" spans="1:10">
      <c r="A20" s="1111"/>
      <c r="B20" s="1165"/>
      <c r="C20" s="1166"/>
      <c r="D20" s="1167"/>
      <c r="E20" s="1167"/>
      <c r="F20" s="1167"/>
      <c r="G20" s="1158"/>
      <c r="H20" s="1158"/>
      <c r="I20" s="1158"/>
    </row>
    <row r="21" spans="1:10">
      <c r="A21" s="1111"/>
      <c r="B21" s="1165"/>
      <c r="C21" s="1166"/>
      <c r="D21" s="1167"/>
      <c r="E21" s="1167"/>
      <c r="F21" s="1167"/>
      <c r="G21" s="1158"/>
      <c r="H21" s="1158"/>
      <c r="I21" s="1158"/>
    </row>
    <row r="22" spans="1:10">
      <c r="A22" s="1111"/>
      <c r="B22" s="1165"/>
      <c r="C22" s="1166"/>
      <c r="D22" s="1167"/>
      <c r="E22" s="1167"/>
      <c r="F22" s="1167"/>
      <c r="G22" s="1158"/>
      <c r="H22" s="1158"/>
      <c r="I22" s="1158"/>
    </row>
    <row r="23" spans="1:10">
      <c r="A23" s="1111"/>
      <c r="B23" s="1165"/>
      <c r="C23" s="1166"/>
      <c r="D23" s="1167"/>
      <c r="E23" s="1167"/>
      <c r="F23" s="1167"/>
      <c r="G23" s="1158"/>
      <c r="H23" s="1158"/>
      <c r="I23" s="1158"/>
    </row>
    <row r="24" spans="1:10">
      <c r="A24" s="1123"/>
      <c r="B24" s="1165"/>
      <c r="C24" s="1166"/>
      <c r="D24" s="1167"/>
      <c r="E24" s="1167"/>
      <c r="F24" s="1167"/>
      <c r="G24" s="1158"/>
      <c r="H24" s="1158"/>
      <c r="I24" s="1158"/>
    </row>
    <row r="25" spans="1:10" ht="17.25" thickBot="1">
      <c r="A25" s="1108"/>
      <c r="B25" s="1171"/>
      <c r="C25" s="1172"/>
      <c r="D25" s="1173"/>
      <c r="E25" s="1173"/>
      <c r="F25" s="1173"/>
      <c r="G25" s="1174"/>
      <c r="H25" s="1174"/>
      <c r="I25" s="1174"/>
    </row>
    <row r="26" spans="1:10" ht="29.25" customHeight="1">
      <c r="A26" s="1078" t="s">
        <v>1182</v>
      </c>
      <c r="B26" s="1079"/>
      <c r="C26" s="1079" t="s">
        <v>1143</v>
      </c>
      <c r="D26" s="1175"/>
      <c r="E26" s="1079" t="s">
        <v>1080</v>
      </c>
      <c r="F26" s="1175"/>
      <c r="G26" s="1175" t="s">
        <v>1647</v>
      </c>
      <c r="I26" s="1176" t="s">
        <v>1692</v>
      </c>
    </row>
    <row r="27" spans="1:10" ht="30.75" customHeight="1">
      <c r="A27" s="1083"/>
      <c r="B27" s="1083"/>
      <c r="C27" s="1078"/>
      <c r="D27" s="1175"/>
      <c r="E27" s="1079" t="s">
        <v>1082</v>
      </c>
      <c r="F27" s="1084"/>
      <c r="H27" s="1084"/>
      <c r="I27" s="1177"/>
      <c r="J27" s="1175"/>
    </row>
    <row r="28" spans="1:10">
      <c r="A28" s="1082"/>
      <c r="B28" s="1082"/>
      <c r="C28" s="1082"/>
      <c r="D28" s="1029"/>
      <c r="E28" s="1082"/>
      <c r="F28" s="1082"/>
      <c r="G28" s="1082"/>
      <c r="H28" s="1082"/>
      <c r="I28" s="1082"/>
      <c r="J28" s="1086"/>
    </row>
    <row r="29" spans="1:10">
      <c r="A29" s="1087" t="s">
        <v>1693</v>
      </c>
      <c r="B29" s="1082"/>
      <c r="C29" s="1082"/>
      <c r="D29" s="1029"/>
      <c r="E29" s="1082"/>
      <c r="F29" s="1082"/>
      <c r="G29" s="1082"/>
      <c r="H29" s="1082"/>
      <c r="I29" s="1082"/>
      <c r="J29" s="1087"/>
    </row>
    <row r="30" spans="1:10">
      <c r="A30" s="1175" t="s">
        <v>1694</v>
      </c>
      <c r="B30" s="1082"/>
      <c r="C30" s="1082"/>
      <c r="D30" s="1029"/>
      <c r="E30" s="1082"/>
      <c r="F30" s="1082"/>
      <c r="G30" s="1082"/>
      <c r="H30" s="1082"/>
      <c r="I30" s="1082"/>
      <c r="J30" s="1082"/>
    </row>
  </sheetData>
  <mergeCells count="6">
    <mergeCell ref="H1:I1"/>
    <mergeCell ref="H2:I2"/>
    <mergeCell ref="A4:I4"/>
    <mergeCell ref="B6:G6"/>
    <mergeCell ref="C7:F7"/>
    <mergeCell ref="G7:I7"/>
  </mergeCells>
  <phoneticPr fontId="3" type="noConversion"/>
  <hyperlinks>
    <hyperlink ref="J4" location="預告統計資料發布時間表!A1" display="回發布時間表" xr:uid="{6518DD62-901D-4CCF-B7E3-92C6808B6B17}"/>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4BB4-BA3D-4945-A72B-6AB4BC3D4F0F}">
  <dimension ref="A1:AMF43"/>
  <sheetViews>
    <sheetView zoomScaleNormal="100" workbookViewId="0">
      <selection activeCell="L4" sqref="L4"/>
    </sheetView>
  </sheetViews>
  <sheetFormatPr defaultColWidth="10.875" defaultRowHeight="16.5"/>
  <cols>
    <col min="1" max="1" width="20.875" style="1091" customWidth="1"/>
    <col min="2" max="2" width="18.75" style="1091" customWidth="1"/>
    <col min="3" max="3" width="15.625" style="1091" customWidth="1"/>
    <col min="4" max="4" width="14" style="1091" customWidth="1"/>
    <col min="5" max="5" width="19.125" style="1091" customWidth="1"/>
    <col min="6" max="6" width="21.625" style="1091" customWidth="1"/>
    <col min="7" max="7" width="20.25" style="1091" customWidth="1"/>
    <col min="8" max="8" width="16.875" style="1091" customWidth="1"/>
    <col min="9" max="9" width="15.25" style="1091" customWidth="1"/>
    <col min="10" max="10" width="6.75" style="1091" customWidth="1"/>
    <col min="11" max="11" width="22.875" style="1091" customWidth="1"/>
    <col min="12" max="12" width="14.625" style="1091" customWidth="1"/>
    <col min="13" max="1019" width="21.5" style="1091" customWidth="1"/>
    <col min="1020" max="1020" width="10.875" style="1091"/>
    <col min="1021" max="1023" width="13.75" style="1151" customWidth="1"/>
    <col min="1024" max="1025" width="13.5" style="1151" customWidth="1"/>
    <col min="1026" max="16384" width="10.875" style="1151"/>
  </cols>
  <sheetData>
    <row r="1" spans="1:12" ht="16.5" customHeight="1" thickBot="1">
      <c r="A1" s="1090" t="s">
        <v>859</v>
      </c>
      <c r="I1" s="1152" t="s">
        <v>949</v>
      </c>
      <c r="J1" s="2102" t="s">
        <v>1695</v>
      </c>
      <c r="K1" s="2102"/>
    </row>
    <row r="2" spans="1:12" ht="18" customHeight="1" thickBot="1">
      <c r="A2" s="1095" t="s">
        <v>1619</v>
      </c>
      <c r="B2" s="1096" t="s">
        <v>1654</v>
      </c>
      <c r="C2" s="1097"/>
      <c r="D2" s="1097"/>
      <c r="E2" s="1097"/>
      <c r="F2" s="1097"/>
      <c r="G2" s="1097"/>
      <c r="H2" s="1097"/>
      <c r="I2" s="1152" t="s">
        <v>1621</v>
      </c>
      <c r="J2" s="2103" t="s">
        <v>1678</v>
      </c>
      <c r="K2" s="2103"/>
    </row>
    <row r="3" spans="1:12" ht="17.100000000000001" customHeight="1"/>
    <row r="4" spans="1:12" ht="20.100000000000001" customHeight="1">
      <c r="A4" s="2104" t="s">
        <v>1696</v>
      </c>
      <c r="B4" s="2104"/>
      <c r="C4" s="2104"/>
      <c r="D4" s="2104"/>
      <c r="E4" s="2104"/>
      <c r="F4" s="2104"/>
      <c r="G4" s="2104"/>
      <c r="H4" s="2104"/>
      <c r="I4" s="2104"/>
      <c r="J4" s="2104"/>
      <c r="K4" s="2104"/>
      <c r="L4" s="2" t="s">
        <v>0</v>
      </c>
    </row>
    <row r="5" spans="1:12" ht="17.100000000000001" customHeight="1">
      <c r="J5" s="1153" t="s">
        <v>1142</v>
      </c>
      <c r="K5" s="1153"/>
    </row>
    <row r="6" spans="1:12" ht="17.100000000000001" customHeight="1" thickBot="1">
      <c r="A6" s="2098" t="s">
        <v>1697</v>
      </c>
      <c r="B6" s="2098"/>
      <c r="C6" s="2098"/>
      <c r="D6" s="2098"/>
      <c r="E6" s="2098"/>
      <c r="F6" s="2098"/>
      <c r="G6" s="2098"/>
      <c r="H6" s="2098"/>
      <c r="I6" s="2098"/>
      <c r="J6" s="2098"/>
      <c r="K6" s="2098"/>
    </row>
    <row r="7" spans="1:12" ht="17.100000000000001" customHeight="1">
      <c r="A7" s="1102" t="s">
        <v>1660</v>
      </c>
      <c r="B7" s="1103" t="s">
        <v>1661</v>
      </c>
      <c r="C7" s="2100" t="s">
        <v>1683</v>
      </c>
      <c r="D7" s="2100"/>
      <c r="E7" s="2100"/>
      <c r="F7" s="2100"/>
      <c r="G7" s="2100"/>
      <c r="H7" s="2100"/>
      <c r="I7" s="2100"/>
      <c r="J7" s="2100"/>
      <c r="K7" s="2100"/>
    </row>
    <row r="8" spans="1:12" ht="33" customHeight="1" thickBot="1">
      <c r="A8" s="1097"/>
      <c r="B8" s="1106" t="s">
        <v>1664</v>
      </c>
      <c r="C8" s="1107" t="s">
        <v>1698</v>
      </c>
      <c r="D8" s="1108" t="s">
        <v>1699</v>
      </c>
      <c r="E8" s="1108" t="s">
        <v>1700</v>
      </c>
      <c r="F8" s="1108" t="s">
        <v>1701</v>
      </c>
      <c r="G8" s="1178" t="s">
        <v>1702</v>
      </c>
      <c r="H8" s="1179" t="s">
        <v>1703</v>
      </c>
      <c r="I8" s="2107" t="s">
        <v>1704</v>
      </c>
      <c r="J8" s="2107"/>
      <c r="K8" s="2107"/>
    </row>
    <row r="9" spans="1:12" ht="21" customHeight="1">
      <c r="A9" s="1111" t="s">
        <v>1671</v>
      </c>
      <c r="B9" s="1112"/>
      <c r="C9" s="1180">
        <v>0</v>
      </c>
      <c r="D9" s="1114">
        <v>0</v>
      </c>
      <c r="E9" s="1114">
        <v>0</v>
      </c>
      <c r="F9" s="1181">
        <v>0</v>
      </c>
      <c r="G9" s="1182">
        <v>0</v>
      </c>
      <c r="H9" s="1182">
        <v>0</v>
      </c>
      <c r="I9" s="2108">
        <v>0</v>
      </c>
      <c r="J9" s="2108"/>
      <c r="K9" s="2108"/>
    </row>
    <row r="10" spans="1:12" ht="33">
      <c r="A10" s="1156" t="s">
        <v>1689</v>
      </c>
      <c r="B10" s="1111" t="s">
        <v>1673</v>
      </c>
      <c r="C10" s="1169">
        <v>0</v>
      </c>
      <c r="D10" s="1170">
        <v>0</v>
      </c>
      <c r="E10" s="1170">
        <v>0</v>
      </c>
      <c r="F10" s="1170">
        <v>0</v>
      </c>
      <c r="G10" s="1183">
        <v>0</v>
      </c>
      <c r="H10" s="1183">
        <v>0</v>
      </c>
      <c r="I10" s="2106">
        <v>0</v>
      </c>
      <c r="J10" s="2106"/>
      <c r="K10" s="2106"/>
    </row>
    <row r="11" spans="1:12" ht="23.65" customHeight="1">
      <c r="A11" s="1159"/>
      <c r="B11" s="1160"/>
      <c r="C11" s="1169"/>
      <c r="D11" s="1170"/>
      <c r="E11" s="1170"/>
      <c r="F11" s="1170"/>
      <c r="G11" s="1183"/>
      <c r="H11" s="1183"/>
      <c r="I11" s="2106"/>
      <c r="J11" s="2106"/>
      <c r="K11" s="2106"/>
    </row>
    <row r="12" spans="1:12" ht="33">
      <c r="A12" s="1156" t="s">
        <v>1690</v>
      </c>
      <c r="B12" s="1129" t="s">
        <v>1673</v>
      </c>
      <c r="C12" s="1169">
        <v>0</v>
      </c>
      <c r="D12" s="1170">
        <v>0</v>
      </c>
      <c r="E12" s="1170">
        <v>0</v>
      </c>
      <c r="F12" s="1170">
        <v>0</v>
      </c>
      <c r="G12" s="1183">
        <v>0</v>
      </c>
      <c r="H12" s="1183">
        <v>0</v>
      </c>
      <c r="I12" s="2106">
        <v>0</v>
      </c>
      <c r="J12" s="2106"/>
      <c r="K12" s="2106"/>
    </row>
    <row r="13" spans="1:12" ht="23.65" customHeight="1">
      <c r="A13" s="1164"/>
      <c r="B13" s="1129"/>
      <c r="C13" s="1166"/>
      <c r="D13" s="1167"/>
      <c r="E13" s="1167"/>
      <c r="F13" s="1167"/>
      <c r="G13" s="1184"/>
      <c r="H13" s="1184"/>
      <c r="I13" s="2106"/>
      <c r="J13" s="2106"/>
      <c r="K13" s="2106"/>
    </row>
    <row r="14" spans="1:12" ht="33">
      <c r="A14" s="1156" t="s">
        <v>1691</v>
      </c>
      <c r="B14" s="1129" t="s">
        <v>1673</v>
      </c>
      <c r="C14" s="1166">
        <v>0</v>
      </c>
      <c r="D14" s="1167">
        <v>0</v>
      </c>
      <c r="E14" s="1167">
        <v>0</v>
      </c>
      <c r="F14" s="1167">
        <v>0</v>
      </c>
      <c r="G14" s="1184">
        <v>0</v>
      </c>
      <c r="H14" s="1184">
        <v>0</v>
      </c>
      <c r="I14" s="2106">
        <v>0</v>
      </c>
      <c r="J14" s="2106"/>
      <c r="K14" s="2106"/>
    </row>
    <row r="15" spans="1:12" ht="23.65" customHeight="1">
      <c r="A15" s="1111"/>
      <c r="B15" s="1165"/>
      <c r="C15" s="1130"/>
      <c r="D15" s="1133"/>
      <c r="E15" s="1133"/>
      <c r="F15" s="1133"/>
      <c r="G15" s="1127"/>
      <c r="H15" s="1127"/>
      <c r="I15" s="2112"/>
      <c r="J15" s="2112"/>
      <c r="K15" s="2112"/>
    </row>
    <row r="16" spans="1:12" ht="23.65" customHeight="1">
      <c r="A16" s="1111"/>
      <c r="B16" s="1165"/>
      <c r="C16" s="1130"/>
      <c r="D16" s="1133"/>
      <c r="E16" s="1133"/>
      <c r="F16" s="1133"/>
      <c r="G16" s="1127"/>
      <c r="H16" s="1127"/>
      <c r="I16" s="2112"/>
      <c r="J16" s="2112"/>
      <c r="K16" s="2112"/>
    </row>
    <row r="17" spans="1:12" ht="23.65" customHeight="1">
      <c r="A17" s="1111"/>
      <c r="B17" s="1165"/>
      <c r="C17" s="1130"/>
      <c r="D17" s="1133"/>
      <c r="E17" s="1133"/>
      <c r="F17" s="1133"/>
      <c r="G17" s="1127"/>
      <c r="H17" s="1127"/>
      <c r="I17" s="2112"/>
      <c r="J17" s="2112"/>
      <c r="K17" s="2112"/>
    </row>
    <row r="18" spans="1:12" ht="23.65" customHeight="1">
      <c r="A18" s="1111"/>
      <c r="B18" s="1168"/>
      <c r="C18" s="1118"/>
      <c r="D18" s="1185"/>
      <c r="E18" s="1185"/>
      <c r="F18" s="1185"/>
      <c r="G18" s="1121"/>
      <c r="H18" s="1121"/>
      <c r="I18" s="2112"/>
      <c r="J18" s="2112"/>
      <c r="K18" s="2112"/>
    </row>
    <row r="19" spans="1:12" ht="23.65" customHeight="1">
      <c r="A19" s="1111"/>
      <c r="B19" s="1165"/>
      <c r="C19" s="1130"/>
      <c r="D19" s="1133"/>
      <c r="E19" s="1133"/>
      <c r="F19" s="1133"/>
      <c r="G19" s="1127"/>
      <c r="H19" s="1127"/>
      <c r="I19" s="2112"/>
      <c r="J19" s="2112"/>
      <c r="K19" s="2112"/>
    </row>
    <row r="20" spans="1:12" ht="23.65" customHeight="1">
      <c r="A20" s="1111"/>
      <c r="B20" s="1165"/>
      <c r="C20" s="1130"/>
      <c r="D20" s="1133"/>
      <c r="E20" s="1133"/>
      <c r="F20" s="1133"/>
      <c r="G20" s="1127"/>
      <c r="H20" s="1127"/>
      <c r="I20" s="2112"/>
      <c r="J20" s="2112"/>
      <c r="K20" s="2112"/>
    </row>
    <row r="21" spans="1:12" ht="23.65" customHeight="1">
      <c r="A21" s="1111"/>
      <c r="B21" s="1165"/>
      <c r="C21" s="1130"/>
      <c r="D21" s="1133"/>
      <c r="E21" s="1133"/>
      <c r="F21" s="1133"/>
      <c r="G21" s="1127"/>
      <c r="H21" s="1127"/>
      <c r="I21" s="2112"/>
      <c r="J21" s="2112"/>
      <c r="K21" s="2112"/>
    </row>
    <row r="22" spans="1:12" ht="23.65" customHeight="1">
      <c r="A22" s="1111"/>
      <c r="B22" s="1165"/>
      <c r="C22" s="1130"/>
      <c r="D22" s="1133"/>
      <c r="E22" s="1133"/>
      <c r="F22" s="1133"/>
      <c r="G22" s="1127"/>
      <c r="H22" s="1127"/>
      <c r="I22" s="2112"/>
      <c r="J22" s="2112"/>
      <c r="K22" s="2112"/>
    </row>
    <row r="23" spans="1:12" ht="23.65" customHeight="1">
      <c r="A23" s="1111"/>
      <c r="B23" s="1165"/>
      <c r="C23" s="1130"/>
      <c r="D23" s="1133"/>
      <c r="E23" s="1133"/>
      <c r="F23" s="1133"/>
      <c r="G23" s="1127"/>
      <c r="H23" s="1127"/>
      <c r="I23" s="2112"/>
      <c r="J23" s="2112"/>
      <c r="K23" s="2112"/>
    </row>
    <row r="24" spans="1:12" ht="23.65" customHeight="1">
      <c r="A24" s="1111"/>
      <c r="B24" s="1165"/>
      <c r="C24" s="1130"/>
      <c r="D24" s="1133"/>
      <c r="E24" s="1133"/>
      <c r="F24" s="1133"/>
      <c r="G24" s="1127"/>
      <c r="H24" s="1127"/>
      <c r="I24" s="2112"/>
      <c r="J24" s="2112"/>
      <c r="K24" s="2112"/>
    </row>
    <row r="25" spans="1:12" ht="23.65" customHeight="1" thickBot="1">
      <c r="A25" s="1134"/>
      <c r="B25" s="1135"/>
      <c r="C25" s="1136"/>
      <c r="D25" s="1096"/>
      <c r="E25" s="1096"/>
      <c r="F25" s="1096"/>
      <c r="G25" s="1097"/>
      <c r="H25" s="1097"/>
      <c r="I25" s="2113"/>
      <c r="J25" s="2113"/>
      <c r="K25" s="2113"/>
    </row>
    <row r="26" spans="1:12" ht="32.25" customHeight="1">
      <c r="A26" s="1186" t="s">
        <v>1705</v>
      </c>
      <c r="B26" s="1187"/>
      <c r="C26" s="1186" t="s">
        <v>1706</v>
      </c>
      <c r="D26" s="1187"/>
      <c r="E26" s="1188" t="s">
        <v>1080</v>
      </c>
      <c r="F26" s="1188"/>
      <c r="G26" s="1189"/>
      <c r="H26" s="1190" t="s">
        <v>1427</v>
      </c>
      <c r="I26" s="1191"/>
      <c r="J26" s="2109" t="s">
        <v>1707</v>
      </c>
      <c r="K26" s="2110"/>
    </row>
    <row r="27" spans="1:12" ht="29.25" customHeight="1">
      <c r="A27" s="1187"/>
      <c r="B27" s="1187"/>
      <c r="C27" s="1151"/>
      <c r="D27" s="1187"/>
      <c r="E27" s="1188" t="s">
        <v>1082</v>
      </c>
      <c r="F27" s="1188"/>
      <c r="G27" s="1190"/>
      <c r="H27" s="1190"/>
      <c r="I27" s="1190"/>
      <c r="J27" s="2111"/>
      <c r="K27" s="2111"/>
    </row>
    <row r="28" spans="1:12" ht="8.25" customHeight="1"/>
    <row r="29" spans="1:12" ht="21" customHeight="1">
      <c r="A29" s="1091" t="s">
        <v>1708</v>
      </c>
    </row>
    <row r="30" spans="1:12" ht="16.149999999999999" customHeight="1">
      <c r="A30" s="1091" t="s">
        <v>1676</v>
      </c>
    </row>
    <row r="31" spans="1:12" ht="16.149999999999999" customHeight="1"/>
    <row r="32" spans="1:12" ht="16.149999999999999" customHeight="1">
      <c r="L32" s="1150"/>
    </row>
    <row r="33" spans="12:12" ht="16.149999999999999" customHeight="1">
      <c r="L33" s="1150"/>
    </row>
    <row r="40" spans="12:12" ht="17.25" customHeight="1"/>
    <row r="43" spans="12:12" ht="24" customHeight="1"/>
  </sheetData>
  <mergeCells count="24">
    <mergeCell ref="J26:K27"/>
    <mergeCell ref="I15:K15"/>
    <mergeCell ref="I16:K16"/>
    <mergeCell ref="I17:K17"/>
    <mergeCell ref="I18:K18"/>
    <mergeCell ref="I19:K19"/>
    <mergeCell ref="I20:K20"/>
    <mergeCell ref="I21:K21"/>
    <mergeCell ref="I22:K22"/>
    <mergeCell ref="I23:K23"/>
    <mergeCell ref="I24:K24"/>
    <mergeCell ref="I25:K25"/>
    <mergeCell ref="I14:K14"/>
    <mergeCell ref="J1:K1"/>
    <mergeCell ref="J2:K2"/>
    <mergeCell ref="A4:K4"/>
    <mergeCell ref="A6:K6"/>
    <mergeCell ref="C7:K7"/>
    <mergeCell ref="I8:K8"/>
    <mergeCell ref="I9:K9"/>
    <mergeCell ref="I10:K10"/>
    <mergeCell ref="I11:K11"/>
    <mergeCell ref="I12:K12"/>
    <mergeCell ref="I13:K13"/>
  </mergeCells>
  <phoneticPr fontId="3" type="noConversion"/>
  <hyperlinks>
    <hyperlink ref="L4" location="預告統計資料發布時間表!A1" display="回發布時間表" xr:uid="{831D194D-F904-434C-8875-A850A4E9463A}"/>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0"/>
  <sheetViews>
    <sheetView workbookViewId="0">
      <selection activeCell="B1" sqref="B1"/>
    </sheetView>
  </sheetViews>
  <sheetFormatPr defaultRowHeight="16.5"/>
  <cols>
    <col min="1" max="1" width="103.375"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158</v>
      </c>
      <c r="B1" s="12" t="s">
        <v>105</v>
      </c>
    </row>
    <row r="2" spans="1:3" ht="19.5">
      <c r="A2" s="9" t="s">
        <v>107</v>
      </c>
    </row>
    <row r="3" spans="1:3" ht="19.5">
      <c r="A3" s="9" t="s">
        <v>159</v>
      </c>
    </row>
    <row r="4" spans="1:3" ht="19.5">
      <c r="A4" s="9" t="s">
        <v>3</v>
      </c>
    </row>
    <row r="5" spans="1:3" ht="19.5">
      <c r="A5" s="10" t="s">
        <v>29</v>
      </c>
    </row>
    <row r="6" spans="1:3" ht="19.5">
      <c r="A6" s="10" t="s">
        <v>109</v>
      </c>
    </row>
    <row r="7" spans="1:3" ht="19.5">
      <c r="A7" s="10" t="s">
        <v>222</v>
      </c>
    </row>
    <row r="8" spans="1:3" ht="19.5">
      <c r="A8" s="10" t="s">
        <v>31</v>
      </c>
    </row>
    <row r="9" spans="1:3" ht="19.5">
      <c r="A9" s="10" t="s">
        <v>101</v>
      </c>
    </row>
    <row r="10" spans="1:3" ht="19.5">
      <c r="A10" s="9" t="s">
        <v>9</v>
      </c>
    </row>
    <row r="11" spans="1:3" ht="19.5">
      <c r="A11" s="10" t="s">
        <v>538</v>
      </c>
    </row>
    <row r="12" spans="1:3" ht="78">
      <c r="A12" s="10" t="s">
        <v>718</v>
      </c>
    </row>
    <row r="13" spans="1:3" ht="19.5">
      <c r="A13" s="15" t="s">
        <v>11</v>
      </c>
    </row>
    <row r="14" spans="1:3" ht="39" customHeight="1">
      <c r="A14" s="53" t="s">
        <v>438</v>
      </c>
      <c r="C14" s="14"/>
    </row>
    <row r="15" spans="1:3" ht="19.5">
      <c r="A15" s="53" t="s">
        <v>439</v>
      </c>
    </row>
    <row r="16" spans="1:3" ht="19.5">
      <c r="A16" s="55" t="s">
        <v>14</v>
      </c>
    </row>
    <row r="17" spans="1:1" ht="206.25" customHeight="1">
      <c r="A17" s="53" t="s">
        <v>440</v>
      </c>
    </row>
    <row r="18" spans="1:1" ht="19.5">
      <c r="A18" s="68" t="s">
        <v>441</v>
      </c>
    </row>
    <row r="19" spans="1:1" ht="96.75" customHeight="1">
      <c r="A19" s="53" t="s">
        <v>442</v>
      </c>
    </row>
    <row r="20" spans="1:1" ht="19.5">
      <c r="A20" s="55" t="s">
        <v>443</v>
      </c>
    </row>
    <row r="21" spans="1:1" ht="19.5">
      <c r="A21" s="55" t="s">
        <v>436</v>
      </c>
    </row>
    <row r="22" spans="1:1" ht="19.5">
      <c r="A22" s="55" t="s">
        <v>21</v>
      </c>
    </row>
    <row r="23" spans="1:1" ht="19.5">
      <c r="A23" s="54" t="s">
        <v>22</v>
      </c>
    </row>
    <row r="24" spans="1:1" ht="39">
      <c r="A24" s="69" t="s">
        <v>499</v>
      </c>
    </row>
    <row r="25" spans="1:1" ht="39">
      <c r="A25" s="69" t="s">
        <v>506</v>
      </c>
    </row>
    <row r="26" spans="1:1" ht="19.5">
      <c r="A26" s="54" t="s">
        <v>23</v>
      </c>
    </row>
    <row r="27" spans="1:1" ht="19.5">
      <c r="A27" s="53" t="s">
        <v>445</v>
      </c>
    </row>
    <row r="28" spans="1:1" ht="58.5">
      <c r="A28" s="53" t="s">
        <v>114</v>
      </c>
    </row>
    <row r="29" spans="1:1" ht="39">
      <c r="A29" s="56" t="s">
        <v>115</v>
      </c>
    </row>
    <row r="30" spans="1:1" ht="20.25" thickBot="1">
      <c r="A30" s="57" t="s">
        <v>27</v>
      </c>
    </row>
  </sheetData>
  <phoneticPr fontId="3" type="noConversion"/>
  <hyperlinks>
    <hyperlink ref="B1" location="預告統計資料發布時間表!A1" display="回發布時間表" xr:uid="{00000000-0004-0000-0800-000000000000}"/>
  </hyperlinks>
  <pageMargins left="0.7" right="0.7" top="0.75" bottom="0.75" header="0.3" footer="0.3"/>
  <pageSetup paperSize="9" orientation="portrait" horizontalDpi="4294967292" verticalDpi="4294967292"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B8EF2-24B7-4AFD-B2C6-7EA406CC73A9}">
  <dimension ref="A1:IW48"/>
  <sheetViews>
    <sheetView topLeftCell="A20" workbookViewId="0">
      <selection activeCell="F25" sqref="F25:L25"/>
    </sheetView>
  </sheetViews>
  <sheetFormatPr defaultColWidth="10" defaultRowHeight="15.75"/>
  <cols>
    <col min="1" max="1" width="12.625" style="1193" customWidth="1"/>
    <col min="2" max="2" width="11" style="1193" customWidth="1"/>
    <col min="3" max="4" width="10.5" style="1193" customWidth="1"/>
    <col min="5" max="5" width="12" style="1193" customWidth="1"/>
    <col min="6" max="14" width="10.5" style="1193" customWidth="1"/>
    <col min="15" max="15" width="11.25" style="1193" customWidth="1"/>
    <col min="16" max="16" width="6.625" style="1193" customWidth="1"/>
    <col min="17" max="17" width="7.125" style="1193" customWidth="1"/>
    <col min="18" max="23" width="11.75" style="1193" customWidth="1"/>
    <col min="24" max="24" width="7.5" style="1193" customWidth="1"/>
    <col min="25" max="25" width="7" style="1193" customWidth="1"/>
    <col min="26" max="26" width="4.375" style="1193" customWidth="1"/>
    <col min="27" max="31" width="7" style="1193" customWidth="1"/>
    <col min="32" max="32" width="9.875" style="1193" customWidth="1"/>
    <col min="33" max="257" width="7" style="1193" customWidth="1"/>
    <col min="258" max="1024" width="7" style="1222" customWidth="1"/>
    <col min="1025" max="1025" width="10" style="1222" customWidth="1"/>
    <col min="1026" max="16384" width="10" style="1222"/>
  </cols>
  <sheetData>
    <row r="1" spans="1:28" s="1193" customFormat="1" ht="16.5" customHeight="1">
      <c r="A1" s="1192" t="s">
        <v>1101</v>
      </c>
      <c r="C1" s="1194"/>
      <c r="D1" s="1194"/>
      <c r="E1" s="1194"/>
      <c r="F1" s="1194"/>
      <c r="G1" s="1194"/>
      <c r="H1" s="1194"/>
      <c r="I1" s="1194"/>
      <c r="J1" s="1194"/>
      <c r="K1" s="1194"/>
      <c r="L1" s="1195"/>
      <c r="M1" s="2115" t="s">
        <v>949</v>
      </c>
      <c r="N1" s="2115"/>
      <c r="O1" s="2115" t="s">
        <v>1397</v>
      </c>
      <c r="P1" s="2115"/>
      <c r="Q1" s="2115"/>
      <c r="R1" s="1196"/>
      <c r="S1" s="1197"/>
      <c r="T1" s="1195"/>
      <c r="U1" s="1195"/>
      <c r="V1" s="1197"/>
      <c r="W1" s="1196"/>
      <c r="X1" s="1196"/>
      <c r="Y1" s="1196"/>
      <c r="Z1" s="1197"/>
      <c r="AA1" s="1197"/>
    </row>
    <row r="2" spans="1:28" s="1193" customFormat="1" ht="20.100000000000001" customHeight="1">
      <c r="A2" s="1198" t="s">
        <v>1398</v>
      </c>
      <c r="B2" s="1199" t="s">
        <v>1710</v>
      </c>
      <c r="C2" s="1194"/>
      <c r="D2" s="1194"/>
      <c r="E2" s="1194"/>
      <c r="F2" s="1194"/>
      <c r="G2" s="1194"/>
      <c r="H2" s="1194"/>
      <c r="I2" s="1194"/>
      <c r="J2" s="1194"/>
      <c r="K2" s="1194"/>
      <c r="L2" s="1195"/>
      <c r="M2" s="2115" t="s">
        <v>1621</v>
      </c>
      <c r="N2" s="2115"/>
      <c r="O2" s="2115" t="s">
        <v>1711</v>
      </c>
      <c r="P2" s="2115"/>
      <c r="Q2" s="2115"/>
      <c r="R2" s="1197"/>
      <c r="S2" s="1197"/>
      <c r="T2" s="1195"/>
      <c r="U2" s="1195"/>
      <c r="V2" s="1197"/>
      <c r="W2" s="1197"/>
      <c r="X2" s="1197"/>
      <c r="Y2" s="1197"/>
      <c r="Z2" s="1197"/>
      <c r="AA2" s="1197"/>
    </row>
    <row r="3" spans="1:28" ht="30" customHeight="1">
      <c r="A3" s="2116" t="s">
        <v>1712</v>
      </c>
      <c r="B3" s="2116"/>
      <c r="C3" s="2116"/>
      <c r="D3" s="2116"/>
      <c r="E3" s="2116"/>
      <c r="F3" s="2116"/>
      <c r="G3" s="2116"/>
      <c r="H3" s="2116"/>
      <c r="I3" s="2116"/>
      <c r="J3" s="2116"/>
      <c r="K3" s="2116"/>
      <c r="L3" s="2116"/>
      <c r="M3" s="2116"/>
      <c r="N3" s="2116"/>
      <c r="O3" s="2116"/>
      <c r="P3" s="2116"/>
      <c r="Q3" s="2116"/>
    </row>
    <row r="4" spans="1:28" ht="24.95" customHeight="1">
      <c r="A4" s="1200"/>
      <c r="B4" s="1200"/>
      <c r="C4" s="1200"/>
      <c r="D4" s="1200"/>
      <c r="E4" s="1200"/>
      <c r="F4" s="2117" t="s">
        <v>1713</v>
      </c>
      <c r="G4" s="2117"/>
      <c r="H4" s="2117"/>
      <c r="I4" s="2117"/>
      <c r="J4" s="2117"/>
      <c r="K4" s="2117"/>
      <c r="L4" s="2117"/>
      <c r="M4" s="1200"/>
      <c r="N4" s="1200"/>
      <c r="O4" s="1200"/>
      <c r="P4" s="2118" t="s">
        <v>1714</v>
      </c>
      <c r="Q4" s="2118"/>
    </row>
    <row r="5" spans="1:28" s="1203" customFormat="1" ht="40.5" customHeight="1">
      <c r="A5" s="1201" t="s">
        <v>1402</v>
      </c>
      <c r="B5" s="1202" t="s">
        <v>1567</v>
      </c>
      <c r="C5" s="1202" t="s">
        <v>1715</v>
      </c>
      <c r="D5" s="1202" t="s">
        <v>1716</v>
      </c>
      <c r="E5" s="1202" t="s">
        <v>1717</v>
      </c>
      <c r="F5" s="1202" t="s">
        <v>1718</v>
      </c>
      <c r="G5" s="1202" t="s">
        <v>1719</v>
      </c>
      <c r="H5" s="1202" t="s">
        <v>1720</v>
      </c>
      <c r="I5" s="1202" t="s">
        <v>1721</v>
      </c>
      <c r="J5" s="1202" t="s">
        <v>1722</v>
      </c>
      <c r="K5" s="1202" t="s">
        <v>1723</v>
      </c>
      <c r="L5" s="1202" t="s">
        <v>1724</v>
      </c>
      <c r="M5" s="1202" t="s">
        <v>1725</v>
      </c>
      <c r="N5" s="1202" t="s">
        <v>1726</v>
      </c>
      <c r="O5" s="1202" t="s">
        <v>1727</v>
      </c>
      <c r="P5" s="2119" t="s">
        <v>1728</v>
      </c>
      <c r="Q5" s="2119"/>
      <c r="S5" s="1204"/>
      <c r="T5" s="1204"/>
      <c r="U5" s="1204"/>
      <c r="V5" s="1204"/>
      <c r="W5" s="1204"/>
      <c r="X5" s="1204"/>
      <c r="Y5" s="1204"/>
      <c r="Z5" s="1204"/>
      <c r="AA5" s="1204"/>
      <c r="AB5" s="1204"/>
    </row>
    <row r="6" spans="1:28" s="1208" customFormat="1" ht="26.1" customHeight="1">
      <c r="A6" s="1205" t="s">
        <v>1729</v>
      </c>
      <c r="B6" s="1206">
        <v>17</v>
      </c>
      <c r="C6" s="1207" t="s">
        <v>1602</v>
      </c>
      <c r="D6" s="1207" t="s">
        <v>1602</v>
      </c>
      <c r="E6" s="1207" t="s">
        <v>1602</v>
      </c>
      <c r="F6" s="1207" t="s">
        <v>1602</v>
      </c>
      <c r="G6" s="1207" t="s">
        <v>1602</v>
      </c>
      <c r="H6" s="1207" t="s">
        <v>1602</v>
      </c>
      <c r="I6" s="1207" t="s">
        <v>1602</v>
      </c>
      <c r="J6" s="1207" t="s">
        <v>1602</v>
      </c>
      <c r="K6" s="1207" t="s">
        <v>1602</v>
      </c>
      <c r="L6" s="1207" t="s">
        <v>1602</v>
      </c>
      <c r="M6" s="1207" t="s">
        <v>1602</v>
      </c>
      <c r="N6" s="1207" t="s">
        <v>1602</v>
      </c>
      <c r="O6" s="1207">
        <v>3</v>
      </c>
      <c r="P6" s="2114">
        <v>14</v>
      </c>
      <c r="Q6" s="2114"/>
    </row>
    <row r="7" spans="1:28" s="1193" customFormat="1" ht="26.1" customHeight="1">
      <c r="A7" s="1209"/>
      <c r="B7" s="1210"/>
      <c r="C7" s="1211"/>
      <c r="D7" s="1211"/>
      <c r="E7" s="1211"/>
      <c r="F7" s="1211"/>
      <c r="G7" s="1211"/>
      <c r="H7" s="1211"/>
      <c r="I7" s="1211"/>
      <c r="J7" s="1211"/>
      <c r="K7" s="1211"/>
      <c r="L7" s="1211"/>
      <c r="M7" s="1211"/>
      <c r="N7" s="1211"/>
      <c r="O7" s="1211"/>
      <c r="P7" s="2114"/>
      <c r="Q7" s="2114"/>
    </row>
    <row r="8" spans="1:28" s="1193" customFormat="1" ht="26.1" customHeight="1">
      <c r="A8" s="1209"/>
      <c r="B8" s="1210"/>
      <c r="C8" s="1211"/>
      <c r="D8" s="1211"/>
      <c r="E8" s="1211"/>
      <c r="F8" s="1211"/>
      <c r="G8" s="1211"/>
      <c r="H8" s="1211"/>
      <c r="I8" s="1211"/>
      <c r="J8" s="1211"/>
      <c r="K8" s="1211"/>
      <c r="L8" s="1211"/>
      <c r="M8" s="1211"/>
      <c r="N8" s="1211"/>
      <c r="O8" s="1211"/>
      <c r="P8" s="2114"/>
      <c r="Q8" s="2114"/>
    </row>
    <row r="9" spans="1:28" s="1193" customFormat="1" ht="26.1" customHeight="1">
      <c r="A9" s="1209"/>
      <c r="B9" s="1210"/>
      <c r="C9" s="1211"/>
      <c r="D9" s="1211"/>
      <c r="E9" s="1211"/>
      <c r="F9" s="1211"/>
      <c r="G9" s="1211"/>
      <c r="H9" s="1211"/>
      <c r="I9" s="1211"/>
      <c r="J9" s="1211"/>
      <c r="K9" s="1211"/>
      <c r="L9" s="1211"/>
      <c r="M9" s="1211"/>
      <c r="N9" s="1211"/>
      <c r="O9" s="1211"/>
      <c r="P9" s="2114"/>
      <c r="Q9" s="2114"/>
    </row>
    <row r="10" spans="1:28" s="1193" customFormat="1" ht="26.1" customHeight="1">
      <c r="A10" s="1209"/>
      <c r="B10" s="1210"/>
      <c r="C10" s="1211"/>
      <c r="D10" s="1211"/>
      <c r="E10" s="1211"/>
      <c r="F10" s="1211"/>
      <c r="G10" s="1211"/>
      <c r="H10" s="1211"/>
      <c r="I10" s="1211"/>
      <c r="J10" s="1211"/>
      <c r="K10" s="1211"/>
      <c r="L10" s="1211"/>
      <c r="M10" s="1211"/>
      <c r="N10" s="1211"/>
      <c r="O10" s="1211"/>
      <c r="P10" s="2114"/>
      <c r="Q10" s="2114"/>
    </row>
    <row r="11" spans="1:28" s="1193" customFormat="1" ht="26.1" customHeight="1">
      <c r="A11" s="1209"/>
      <c r="B11" s="1210"/>
      <c r="C11" s="1211"/>
      <c r="D11" s="1211"/>
      <c r="E11" s="1211"/>
      <c r="F11" s="1211"/>
      <c r="G11" s="1211"/>
      <c r="H11" s="1211"/>
      <c r="I11" s="1211"/>
      <c r="J11" s="1211"/>
      <c r="K11" s="1211"/>
      <c r="L11" s="1211"/>
      <c r="M11" s="1211"/>
      <c r="N11" s="1211"/>
      <c r="O11" s="1211"/>
      <c r="P11" s="2114"/>
      <c r="Q11" s="2114"/>
    </row>
    <row r="12" spans="1:28" s="1193" customFormat="1" ht="26.1" customHeight="1">
      <c r="A12" s="1209"/>
      <c r="B12" s="1210"/>
      <c r="C12" s="1211"/>
      <c r="D12" s="1211"/>
      <c r="E12" s="1211"/>
      <c r="F12" s="1211"/>
      <c r="G12" s="1211"/>
      <c r="H12" s="1211"/>
      <c r="I12" s="1211"/>
      <c r="J12" s="1211"/>
      <c r="K12" s="1211"/>
      <c r="L12" s="1211"/>
      <c r="M12" s="1211"/>
      <c r="N12" s="1211"/>
      <c r="O12" s="1211"/>
      <c r="P12" s="2114"/>
      <c r="Q12" s="2114"/>
    </row>
    <row r="13" spans="1:28" s="1193" customFormat="1" ht="26.1" customHeight="1">
      <c r="A13" s="1209"/>
      <c r="B13" s="1210"/>
      <c r="C13" s="1211"/>
      <c r="D13" s="1211"/>
      <c r="E13" s="1211"/>
      <c r="F13" s="1211"/>
      <c r="G13" s="1211"/>
      <c r="H13" s="1211"/>
      <c r="I13" s="1211"/>
      <c r="J13" s="1211"/>
      <c r="K13" s="1211"/>
      <c r="L13" s="1211"/>
      <c r="M13" s="1211"/>
      <c r="N13" s="1211"/>
      <c r="O13" s="1211"/>
      <c r="P13" s="2114"/>
      <c r="Q13" s="2114"/>
    </row>
    <row r="14" spans="1:28" s="1193" customFormat="1" ht="26.1" customHeight="1">
      <c r="A14" s="1209"/>
      <c r="B14" s="1210"/>
      <c r="C14" s="1211"/>
      <c r="D14" s="1211"/>
      <c r="E14" s="1211"/>
      <c r="F14" s="1211"/>
      <c r="G14" s="1211"/>
      <c r="H14" s="1211"/>
      <c r="I14" s="1211"/>
      <c r="J14" s="1211"/>
      <c r="K14" s="1211"/>
      <c r="L14" s="1211"/>
      <c r="M14" s="1211"/>
      <c r="N14" s="1211"/>
      <c r="O14" s="1211"/>
      <c r="P14" s="2114"/>
      <c r="Q14" s="2114"/>
    </row>
    <row r="15" spans="1:28" s="1193" customFormat="1" ht="26.1" customHeight="1">
      <c r="A15" s="1209"/>
      <c r="B15" s="1210"/>
      <c r="C15" s="1211"/>
      <c r="D15" s="1211"/>
      <c r="E15" s="1211"/>
      <c r="F15" s="1211"/>
      <c r="G15" s="1211"/>
      <c r="H15" s="1211"/>
      <c r="I15" s="1211"/>
      <c r="J15" s="1211"/>
      <c r="K15" s="1211"/>
      <c r="L15" s="1211"/>
      <c r="M15" s="1211"/>
      <c r="N15" s="1211"/>
      <c r="O15" s="1211"/>
      <c r="P15" s="2114"/>
      <c r="Q15" s="2114"/>
    </row>
    <row r="16" spans="1:28" s="1193" customFormat="1" ht="26.1" customHeight="1">
      <c r="A16" s="1209"/>
      <c r="B16" s="1210"/>
      <c r="C16" s="1211"/>
      <c r="D16" s="1211"/>
      <c r="E16" s="1211"/>
      <c r="F16" s="1211"/>
      <c r="G16" s="1211"/>
      <c r="H16" s="1211"/>
      <c r="I16" s="1211"/>
      <c r="J16" s="1211"/>
      <c r="K16" s="1211"/>
      <c r="L16" s="1211"/>
      <c r="M16" s="1211"/>
      <c r="N16" s="1211"/>
      <c r="O16" s="1211"/>
      <c r="P16" s="2114"/>
      <c r="Q16" s="2114"/>
    </row>
    <row r="17" spans="1:18" s="1193" customFormat="1" ht="26.1" customHeight="1">
      <c r="A17" s="1209"/>
      <c r="B17" s="1210"/>
      <c r="C17" s="1211"/>
      <c r="D17" s="1211"/>
      <c r="E17" s="1211"/>
      <c r="F17" s="1211"/>
      <c r="G17" s="1211"/>
      <c r="H17" s="1211"/>
      <c r="I17" s="1211"/>
      <c r="J17" s="1211"/>
      <c r="K17" s="1211"/>
      <c r="L17" s="1211"/>
      <c r="M17" s="1211"/>
      <c r="N17" s="1211"/>
      <c r="O17" s="1211"/>
      <c r="P17" s="2114"/>
      <c r="Q17" s="2114"/>
    </row>
    <row r="18" spans="1:18" s="1193" customFormat="1" ht="26.1" customHeight="1">
      <c r="A18" s="1209"/>
      <c r="B18" s="1210"/>
      <c r="C18" s="1211"/>
      <c r="D18" s="1211"/>
      <c r="E18" s="1211"/>
      <c r="F18" s="1211"/>
      <c r="G18" s="1211"/>
      <c r="H18" s="1211"/>
      <c r="I18" s="1211"/>
      <c r="J18" s="1211"/>
      <c r="K18" s="1211"/>
      <c r="L18" s="1211"/>
      <c r="M18" s="1211"/>
      <c r="N18" s="1211"/>
      <c r="O18" s="1211"/>
      <c r="P18" s="2114"/>
      <c r="Q18" s="2114"/>
    </row>
    <row r="19" spans="1:18" s="1193" customFormat="1" ht="26.1" customHeight="1">
      <c r="A19" s="1209"/>
      <c r="B19" s="1210"/>
      <c r="C19" s="1211"/>
      <c r="D19" s="1211"/>
      <c r="E19" s="1211"/>
      <c r="F19" s="1211"/>
      <c r="G19" s="1211"/>
      <c r="H19" s="1211"/>
      <c r="I19" s="1211"/>
      <c r="J19" s="1211"/>
      <c r="K19" s="1211"/>
      <c r="L19" s="1211"/>
      <c r="M19" s="1211"/>
      <c r="N19" s="1211"/>
      <c r="O19" s="1211"/>
      <c r="P19" s="2114"/>
      <c r="Q19" s="2114"/>
    </row>
    <row r="20" spans="1:18" s="1193" customFormat="1" ht="22.5" customHeight="1">
      <c r="A20" s="1212"/>
      <c r="B20" s="1213"/>
      <c r="C20" s="1214"/>
      <c r="D20" s="1214"/>
      <c r="E20" s="1214"/>
      <c r="F20" s="1214"/>
      <c r="G20" s="1214"/>
      <c r="H20" s="1214"/>
      <c r="I20" s="1214"/>
      <c r="J20" s="1214"/>
      <c r="K20" s="1214"/>
      <c r="L20" s="1214"/>
      <c r="N20" s="1214"/>
      <c r="O20" s="1214"/>
      <c r="P20" s="1214"/>
      <c r="Q20" s="1214"/>
      <c r="R20" s="1214"/>
    </row>
    <row r="21" spans="1:18" s="1193" customFormat="1" ht="9" customHeight="1">
      <c r="A21" s="1215"/>
      <c r="B21" s="1213"/>
      <c r="C21" s="1214"/>
      <c r="D21" s="1214"/>
      <c r="E21" s="1214"/>
      <c r="F21" s="1214"/>
      <c r="G21" s="1214"/>
      <c r="H21" s="1214"/>
      <c r="I21" s="1214"/>
      <c r="J21" s="1214"/>
      <c r="K21" s="1214"/>
      <c r="L21" s="1214"/>
      <c r="N21" s="1214"/>
      <c r="O21" s="1214"/>
      <c r="P21" s="1214"/>
      <c r="Q21" s="1214"/>
      <c r="R21" s="1214"/>
    </row>
    <row r="22" spans="1:18" s="1193" customFormat="1" ht="16.5" customHeight="1">
      <c r="A22" s="1192" t="s">
        <v>1101</v>
      </c>
      <c r="C22" s="1194"/>
      <c r="D22" s="1194"/>
      <c r="E22" s="1194"/>
      <c r="F22" s="1194"/>
      <c r="G22" s="1194"/>
      <c r="H22" s="1194"/>
      <c r="I22" s="1194"/>
      <c r="J22" s="1194"/>
      <c r="K22" s="1194"/>
      <c r="L22" s="1195"/>
      <c r="M22" s="2115" t="s">
        <v>949</v>
      </c>
      <c r="N22" s="2115"/>
      <c r="O22" s="2115" t="s">
        <v>1397</v>
      </c>
      <c r="P22" s="2115"/>
      <c r="Q22" s="2115"/>
    </row>
    <row r="23" spans="1:18" s="1193" customFormat="1" ht="19.5" customHeight="1">
      <c r="A23" s="1198" t="s">
        <v>1398</v>
      </c>
      <c r="B23" s="1199" t="s">
        <v>1710</v>
      </c>
      <c r="C23" s="1194"/>
      <c r="D23" s="1194"/>
      <c r="E23" s="1194"/>
      <c r="F23" s="1194"/>
      <c r="G23" s="1194"/>
      <c r="H23" s="1194"/>
      <c r="I23" s="1194"/>
      <c r="J23" s="1194"/>
      <c r="K23" s="1194"/>
      <c r="L23" s="1195"/>
      <c r="M23" s="2115" t="s">
        <v>1621</v>
      </c>
      <c r="N23" s="2115"/>
      <c r="O23" s="2115" t="s">
        <v>1711</v>
      </c>
      <c r="P23" s="2115"/>
      <c r="Q23" s="2115"/>
    </row>
    <row r="24" spans="1:18" s="1193" customFormat="1" ht="30" customHeight="1">
      <c r="A24" s="2116" t="s">
        <v>1812</v>
      </c>
      <c r="B24" s="2116"/>
      <c r="C24" s="2116"/>
      <c r="D24" s="2116"/>
      <c r="E24" s="2116"/>
      <c r="F24" s="2116"/>
      <c r="G24" s="2116"/>
      <c r="H24" s="2116"/>
      <c r="I24" s="2116"/>
      <c r="J24" s="2116"/>
      <c r="K24" s="2116"/>
      <c r="L24" s="2116"/>
      <c r="M24" s="2116"/>
      <c r="N24" s="2116"/>
      <c r="O24" s="2116"/>
      <c r="P24" s="2116"/>
      <c r="Q24" s="2116"/>
      <c r="R24" s="2" t="s">
        <v>0</v>
      </c>
    </row>
    <row r="25" spans="1:18" s="1193" customFormat="1" ht="19.5" customHeight="1">
      <c r="A25" s="1200"/>
      <c r="B25" s="1200"/>
      <c r="C25" s="1200"/>
      <c r="D25" s="1200"/>
      <c r="E25" s="1200"/>
      <c r="F25" s="2117" t="s">
        <v>1816</v>
      </c>
      <c r="G25" s="2117"/>
      <c r="H25" s="2117"/>
      <c r="I25" s="2117"/>
      <c r="J25" s="2117"/>
      <c r="K25" s="2117"/>
      <c r="L25" s="2117"/>
      <c r="M25" s="1200"/>
      <c r="N25" s="1200"/>
      <c r="O25" s="1200"/>
      <c r="P25" s="2118" t="s">
        <v>1714</v>
      </c>
      <c r="Q25" s="2118"/>
    </row>
    <row r="26" spans="1:18" s="1193" customFormat="1" ht="18.75" customHeight="1">
      <c r="A26" s="2120" t="s">
        <v>1402</v>
      </c>
      <c r="B26" s="2119" t="s">
        <v>1730</v>
      </c>
      <c r="C26" s="2119" t="s">
        <v>1731</v>
      </c>
      <c r="D26" s="2119" t="s">
        <v>1732</v>
      </c>
      <c r="E26" s="2119" t="s">
        <v>1733</v>
      </c>
      <c r="F26" s="2119" t="s">
        <v>1734</v>
      </c>
      <c r="G26" s="2119" t="s">
        <v>1735</v>
      </c>
      <c r="H26" s="2119" t="s">
        <v>1736</v>
      </c>
      <c r="I26" s="2119" t="s">
        <v>1737</v>
      </c>
      <c r="J26" s="2119" t="s">
        <v>951</v>
      </c>
      <c r="K26" s="2114"/>
      <c r="L26" s="2114"/>
      <c r="M26" s="2114"/>
      <c r="N26" s="2114"/>
      <c r="O26" s="2114"/>
      <c r="P26" s="2121"/>
      <c r="Q26" s="2121"/>
    </row>
    <row r="27" spans="1:18" s="1193" customFormat="1" ht="18.75" customHeight="1">
      <c r="A27" s="2120"/>
      <c r="B27" s="2119"/>
      <c r="C27" s="2119"/>
      <c r="D27" s="2119"/>
      <c r="E27" s="2119"/>
      <c r="F27" s="2119"/>
      <c r="G27" s="2119"/>
      <c r="H27" s="2119"/>
      <c r="I27" s="2119"/>
      <c r="J27" s="2119"/>
      <c r="K27" s="2114"/>
      <c r="L27" s="2114"/>
      <c r="M27" s="2114"/>
      <c r="N27" s="2114"/>
      <c r="O27" s="2114"/>
      <c r="P27" s="2121"/>
      <c r="Q27" s="2121"/>
    </row>
    <row r="28" spans="1:18" s="1193" customFormat="1" ht="30" customHeight="1">
      <c r="A28" s="1205" t="s">
        <v>1729</v>
      </c>
      <c r="B28" s="1207" t="s">
        <v>1602</v>
      </c>
      <c r="C28" s="1207" t="s">
        <v>1602</v>
      </c>
      <c r="D28" s="1207" t="s">
        <v>1602</v>
      </c>
      <c r="E28" s="1207" t="s">
        <v>1602</v>
      </c>
      <c r="F28" s="1207" t="s">
        <v>1602</v>
      </c>
      <c r="G28" s="1207" t="s">
        <v>1602</v>
      </c>
      <c r="H28" s="1207" t="s">
        <v>1602</v>
      </c>
      <c r="I28" s="1207" t="s">
        <v>1602</v>
      </c>
      <c r="J28" s="1207" t="s">
        <v>1602</v>
      </c>
      <c r="K28" s="1206"/>
      <c r="L28" s="1207"/>
      <c r="M28" s="1207"/>
      <c r="N28" s="1207"/>
      <c r="O28" s="1207"/>
      <c r="P28" s="2121"/>
      <c r="Q28" s="2121"/>
    </row>
    <row r="29" spans="1:18" s="1193" customFormat="1" ht="22.5" customHeight="1">
      <c r="A29" s="1209"/>
      <c r="B29" s="1210"/>
      <c r="C29" s="1211"/>
      <c r="D29" s="1211"/>
      <c r="E29" s="1211"/>
      <c r="F29" s="1211"/>
      <c r="G29" s="1211"/>
      <c r="H29" s="1211"/>
      <c r="I29" s="1211"/>
      <c r="J29" s="1211"/>
      <c r="K29" s="1211"/>
      <c r="L29" s="1211"/>
      <c r="M29" s="1211"/>
      <c r="N29" s="1211"/>
      <c r="O29" s="1211"/>
      <c r="P29" s="2121"/>
      <c r="Q29" s="2121"/>
    </row>
    <row r="30" spans="1:18" s="1193" customFormat="1" ht="22.5" customHeight="1">
      <c r="A30" s="1209"/>
      <c r="B30" s="1210"/>
      <c r="C30" s="1211"/>
      <c r="D30" s="1211"/>
      <c r="E30" s="1211"/>
      <c r="F30" s="1211"/>
      <c r="G30" s="1211"/>
      <c r="H30" s="1211"/>
      <c r="I30" s="1211"/>
      <c r="K30" s="1211"/>
      <c r="L30" s="1211"/>
      <c r="M30" s="1211"/>
      <c r="N30" s="1211"/>
      <c r="O30" s="1211"/>
      <c r="P30" s="2121"/>
      <c r="Q30" s="2121"/>
    </row>
    <row r="31" spans="1:18" s="1193" customFormat="1" ht="23.1" customHeight="1">
      <c r="A31" s="1209"/>
      <c r="B31" s="1210"/>
      <c r="C31" s="1211"/>
      <c r="D31" s="1211"/>
      <c r="E31" s="1211"/>
      <c r="F31" s="1211"/>
      <c r="G31" s="1211"/>
      <c r="H31" s="1211"/>
      <c r="I31" s="1211"/>
      <c r="J31" s="1211"/>
      <c r="K31" s="1211"/>
      <c r="L31" s="1211"/>
      <c r="M31" s="1211"/>
      <c r="N31" s="1211"/>
      <c r="O31" s="1211"/>
      <c r="P31" s="2121"/>
      <c r="Q31" s="2121"/>
    </row>
    <row r="32" spans="1:18" s="1193" customFormat="1" ht="23.1" customHeight="1">
      <c r="A32" s="1209"/>
      <c r="B32" s="1210"/>
      <c r="C32" s="1211"/>
      <c r="D32" s="1211"/>
      <c r="E32" s="1211"/>
      <c r="F32" s="1211"/>
      <c r="G32" s="1211"/>
      <c r="H32" s="1211"/>
      <c r="I32" s="1211"/>
      <c r="J32" s="1211"/>
      <c r="K32" s="1211"/>
      <c r="L32" s="1211"/>
      <c r="M32" s="1211"/>
      <c r="N32" s="1211"/>
      <c r="O32" s="1211"/>
      <c r="P32" s="2121"/>
      <c r="Q32" s="2121"/>
    </row>
    <row r="33" spans="1:32" s="1193" customFormat="1" ht="23.1" customHeight="1">
      <c r="A33" s="1209"/>
      <c r="B33" s="1210"/>
      <c r="C33" s="1211"/>
      <c r="D33" s="1211"/>
      <c r="E33" s="1211"/>
      <c r="F33" s="1211"/>
      <c r="G33" s="1211"/>
      <c r="H33" s="1211"/>
      <c r="I33" s="1211"/>
      <c r="J33" s="1211"/>
      <c r="K33" s="1211"/>
      <c r="L33" s="1211"/>
      <c r="M33" s="1211"/>
      <c r="N33" s="1211"/>
      <c r="O33" s="1211"/>
      <c r="P33" s="2121"/>
      <c r="Q33" s="2121"/>
    </row>
    <row r="34" spans="1:32" s="1193" customFormat="1" ht="23.1" customHeight="1">
      <c r="A34" s="1209"/>
      <c r="B34" s="1210"/>
      <c r="C34" s="1211"/>
      <c r="D34" s="1211"/>
      <c r="E34" s="1211"/>
      <c r="F34" s="1211"/>
      <c r="G34" s="1211"/>
      <c r="H34" s="1211"/>
      <c r="I34" s="1211"/>
      <c r="J34" s="1211"/>
      <c r="K34" s="1211"/>
      <c r="L34" s="1211"/>
      <c r="M34" s="1211"/>
      <c r="N34" s="1211"/>
      <c r="O34" s="1211"/>
      <c r="P34" s="2121"/>
      <c r="Q34" s="2121"/>
    </row>
    <row r="35" spans="1:32" s="1193" customFormat="1" ht="23.1" customHeight="1">
      <c r="A35" s="1209"/>
      <c r="B35" s="1210"/>
      <c r="C35" s="1211"/>
      <c r="D35" s="1211"/>
      <c r="E35" s="1211"/>
      <c r="F35" s="1211"/>
      <c r="G35" s="1211"/>
      <c r="H35" s="1211"/>
      <c r="I35" s="1211"/>
      <c r="J35" s="1211"/>
      <c r="K35" s="1211"/>
      <c r="L35" s="1211"/>
      <c r="M35" s="1211"/>
      <c r="N35" s="1211"/>
      <c r="O35" s="1211"/>
      <c r="P35" s="2121"/>
      <c r="Q35" s="2121"/>
    </row>
    <row r="36" spans="1:32" s="1193" customFormat="1" ht="23.1" customHeight="1">
      <c r="A36" s="1209"/>
      <c r="B36" s="1210"/>
      <c r="C36" s="1211"/>
      <c r="D36" s="1211"/>
      <c r="E36" s="1211"/>
      <c r="F36" s="1211"/>
      <c r="G36" s="1211"/>
      <c r="H36" s="1211"/>
      <c r="I36" s="1211"/>
      <c r="J36" s="1211"/>
      <c r="K36" s="1211"/>
      <c r="L36" s="1211"/>
      <c r="M36" s="1211"/>
      <c r="N36" s="1211"/>
      <c r="O36" s="1211"/>
      <c r="P36" s="2121"/>
      <c r="Q36" s="2121"/>
    </row>
    <row r="37" spans="1:32" s="1193" customFormat="1" ht="23.1" customHeight="1">
      <c r="A37" s="1209"/>
      <c r="B37" s="1210"/>
      <c r="C37" s="1211"/>
      <c r="D37" s="1211"/>
      <c r="E37" s="1211"/>
      <c r="F37" s="1211"/>
      <c r="G37" s="1211"/>
      <c r="H37" s="1211"/>
      <c r="I37" s="1211"/>
      <c r="J37" s="1211"/>
      <c r="K37" s="1211"/>
      <c r="L37" s="1211"/>
      <c r="M37" s="1211"/>
      <c r="N37" s="1211"/>
      <c r="O37" s="1211"/>
      <c r="P37" s="2121"/>
      <c r="Q37" s="2121"/>
    </row>
    <row r="38" spans="1:32" s="1193" customFormat="1" ht="23.1" customHeight="1">
      <c r="A38" s="1209"/>
      <c r="B38" s="1210"/>
      <c r="C38" s="1211"/>
      <c r="D38" s="1211"/>
      <c r="E38" s="1211"/>
      <c r="F38" s="1211"/>
      <c r="G38" s="1211"/>
      <c r="H38" s="1211"/>
      <c r="I38" s="1211"/>
      <c r="J38" s="1211"/>
      <c r="K38" s="1211"/>
      <c r="L38" s="1211"/>
      <c r="M38" s="1211"/>
      <c r="N38" s="1211"/>
      <c r="O38" s="1211"/>
      <c r="P38" s="2121"/>
      <c r="Q38" s="2121"/>
    </row>
    <row r="39" spans="1:32" s="1193" customFormat="1" ht="23.1" customHeight="1">
      <c r="A39" s="1209"/>
      <c r="B39" s="1210"/>
      <c r="C39" s="1211"/>
      <c r="D39" s="1211"/>
      <c r="E39" s="1211"/>
      <c r="F39" s="1211"/>
      <c r="G39" s="1211"/>
      <c r="H39" s="1211"/>
      <c r="I39" s="1211"/>
      <c r="J39" s="1211"/>
      <c r="K39" s="1211"/>
      <c r="L39" s="1211"/>
      <c r="M39" s="1211"/>
      <c r="N39" s="1211"/>
      <c r="O39" s="1211"/>
      <c r="P39" s="2121"/>
      <c r="Q39" s="2121"/>
    </row>
    <row r="40" spans="1:32" s="1193" customFormat="1" ht="23.1" customHeight="1">
      <c r="A40" s="1209"/>
      <c r="B40" s="1210"/>
      <c r="C40" s="1211"/>
      <c r="D40" s="1211"/>
      <c r="E40" s="1211"/>
      <c r="F40" s="1211"/>
      <c r="G40" s="1211"/>
      <c r="H40" s="1211"/>
      <c r="I40" s="1211"/>
      <c r="J40" s="1211"/>
      <c r="K40" s="1211"/>
      <c r="L40" s="1211"/>
      <c r="M40" s="1211"/>
      <c r="N40" s="1211"/>
      <c r="O40" s="1211"/>
      <c r="P40" s="2121"/>
      <c r="Q40" s="2121"/>
    </row>
    <row r="41" spans="1:32" s="1193" customFormat="1" ht="23.1" customHeight="1">
      <c r="A41" s="1209"/>
      <c r="B41" s="1210"/>
      <c r="C41" s="1211"/>
      <c r="D41" s="1211"/>
      <c r="E41" s="1211"/>
      <c r="F41" s="1211"/>
      <c r="G41" s="1211"/>
      <c r="H41" s="1211"/>
      <c r="I41" s="1211"/>
      <c r="J41" s="1211"/>
      <c r="K41" s="1211"/>
      <c r="L41" s="1211"/>
      <c r="M41" s="1211"/>
      <c r="N41" s="1211"/>
      <c r="O41" s="1211"/>
      <c r="P41" s="2121"/>
      <c r="Q41" s="2121"/>
    </row>
    <row r="42" spans="1:32" s="781" customFormat="1" ht="23.1" customHeight="1">
      <c r="A42" s="776" t="s">
        <v>1426</v>
      </c>
      <c r="B42" s="777"/>
      <c r="C42" s="777"/>
      <c r="D42" s="778"/>
      <c r="E42" s="779"/>
      <c r="F42" s="779"/>
      <c r="G42" s="778"/>
      <c r="H42" s="778"/>
      <c r="I42" s="778"/>
      <c r="J42" s="779"/>
      <c r="K42" s="779"/>
      <c r="L42" s="778"/>
      <c r="M42" s="777"/>
      <c r="N42" s="777"/>
      <c r="O42" s="779"/>
      <c r="P42" s="780"/>
      <c r="Q42" s="780"/>
      <c r="R42" s="1193"/>
      <c r="S42" s="1193"/>
      <c r="T42" s="1193"/>
      <c r="U42" s="1193"/>
      <c r="V42" s="1193"/>
    </row>
    <row r="43" spans="1:32" s="781" customFormat="1" ht="21.75" customHeight="1">
      <c r="A43" s="786" t="s">
        <v>952</v>
      </c>
      <c r="B43" s="783"/>
      <c r="C43" s="783"/>
      <c r="D43" s="786" t="s">
        <v>1143</v>
      </c>
      <c r="G43" s="783" t="s">
        <v>1080</v>
      </c>
      <c r="K43" s="786" t="s">
        <v>1427</v>
      </c>
      <c r="M43" s="783"/>
      <c r="O43" s="781" t="s">
        <v>1738</v>
      </c>
      <c r="R43" s="1193"/>
      <c r="S43" s="1193"/>
      <c r="T43" s="1193"/>
      <c r="U43" s="1193"/>
      <c r="V43" s="1193"/>
    </row>
    <row r="44" spans="1:32" s="781" customFormat="1" ht="21.75" customHeight="1">
      <c r="G44" s="783" t="s">
        <v>1082</v>
      </c>
      <c r="H44" s="783"/>
      <c r="I44" s="783"/>
      <c r="M44" s="783"/>
      <c r="N44" s="786"/>
      <c r="R44" s="1193"/>
      <c r="S44" s="1193"/>
      <c r="T44" s="1193"/>
      <c r="U44" s="1193"/>
      <c r="V44" s="1193"/>
    </row>
    <row r="45" spans="1:32" s="1218" customFormat="1" ht="21.95" customHeight="1">
      <c r="A45" s="1216" t="s">
        <v>1739</v>
      </c>
      <c r="B45" s="1217"/>
      <c r="C45" s="1217"/>
      <c r="D45" s="1217"/>
      <c r="E45" s="1217"/>
      <c r="F45" s="1217"/>
      <c r="G45" s="1217"/>
      <c r="H45" s="1217"/>
      <c r="I45" s="1217"/>
      <c r="J45" s="1217"/>
      <c r="K45" s="1217"/>
      <c r="L45" s="1217"/>
      <c r="M45" s="1217"/>
      <c r="N45" s="1217"/>
      <c r="O45" s="1217"/>
      <c r="P45" s="1217"/>
      <c r="Q45" s="1217"/>
      <c r="R45" s="1217"/>
      <c r="S45" s="1217"/>
      <c r="T45" s="1217"/>
      <c r="U45" s="1217"/>
      <c r="V45" s="1217"/>
      <c r="W45" s="1217"/>
      <c r="X45" s="1217"/>
      <c r="Y45" s="1217"/>
      <c r="Z45" s="1217"/>
      <c r="AA45" s="1217"/>
      <c r="AB45" s="1217"/>
      <c r="AC45" s="1217"/>
    </row>
    <row r="46" spans="1:32" s="1219" customFormat="1" ht="21.95" customHeight="1">
      <c r="A46" s="1216" t="s">
        <v>1429</v>
      </c>
      <c r="C46" s="1220"/>
      <c r="D46" s="1220"/>
      <c r="E46" s="1220"/>
      <c r="F46" s="1220"/>
      <c r="G46" s="1220"/>
      <c r="H46" s="1220"/>
      <c r="I46" s="1220"/>
      <c r="J46" s="1220"/>
      <c r="K46" s="1220"/>
      <c r="L46" s="1220"/>
      <c r="M46" s="1220"/>
      <c r="N46" s="1220"/>
      <c r="O46" s="1220"/>
      <c r="P46" s="1220"/>
      <c r="Q46" s="1220"/>
      <c r="R46" s="1220"/>
      <c r="S46" s="1220"/>
      <c r="T46" s="1220"/>
      <c r="U46" s="1220"/>
      <c r="V46" s="1220"/>
      <c r="W46" s="1220"/>
      <c r="X46" s="1220"/>
      <c r="Y46" s="1220"/>
      <c r="Z46" s="1220"/>
      <c r="AA46" s="1220"/>
      <c r="AB46" s="1220"/>
      <c r="AC46" s="1220"/>
      <c r="AD46" s="1220"/>
      <c r="AE46" s="1220"/>
      <c r="AF46" s="1220"/>
    </row>
    <row r="47" spans="1:32" s="1193" customFormat="1" ht="21.95" customHeight="1">
      <c r="A47" s="1216" t="s">
        <v>1740</v>
      </c>
      <c r="B47" s="1217"/>
      <c r="C47" s="1217"/>
      <c r="D47" s="1217"/>
      <c r="E47" s="1217"/>
      <c r="F47" s="1217"/>
      <c r="G47" s="1217"/>
      <c r="H47" s="1217"/>
      <c r="I47" s="1217"/>
      <c r="J47" s="1217"/>
      <c r="K47" s="1217"/>
      <c r="L47" s="1217"/>
      <c r="M47" s="1217"/>
      <c r="N47" s="1217"/>
      <c r="O47" s="1217"/>
      <c r="P47" s="1217"/>
      <c r="Q47" s="1217"/>
      <c r="R47" s="1217"/>
      <c r="S47" s="1217"/>
      <c r="T47" s="1217"/>
      <c r="U47" s="1217"/>
      <c r="V47" s="1217"/>
      <c r="W47" s="1217"/>
      <c r="X47" s="1217"/>
      <c r="Y47" s="1217"/>
      <c r="Z47" s="1217"/>
      <c r="AA47" s="1217"/>
      <c r="AB47" s="1217"/>
      <c r="AC47" s="1217"/>
      <c r="AD47" s="1217"/>
      <c r="AE47" s="1217"/>
      <c r="AF47" s="1217"/>
    </row>
    <row r="48" spans="1:32" s="1219" customFormat="1" ht="16.5">
      <c r="A48" s="1221"/>
      <c r="B48" s="1220"/>
      <c r="C48" s="1221"/>
      <c r="D48" s="1221"/>
      <c r="E48" s="1221"/>
      <c r="F48" s="1221"/>
      <c r="G48" s="1221"/>
      <c r="H48" s="1221"/>
      <c r="I48" s="1221"/>
      <c r="J48" s="1221"/>
      <c r="K48" s="1221"/>
      <c r="L48" s="1221"/>
      <c r="M48" s="1221"/>
      <c r="N48" s="1221"/>
      <c r="O48" s="1221"/>
      <c r="P48" s="1221"/>
      <c r="Q48" s="1221"/>
      <c r="R48" s="1221"/>
      <c r="S48" s="1221"/>
      <c r="T48" s="1221"/>
      <c r="U48" s="1221"/>
      <c r="V48" s="1221"/>
      <c r="W48" s="1221"/>
      <c r="X48" s="1221"/>
      <c r="Y48" s="1221"/>
      <c r="Z48" s="1221"/>
      <c r="AA48" s="1221"/>
      <c r="AB48" s="1221"/>
      <c r="AC48" s="1221"/>
      <c r="AD48" s="1221"/>
      <c r="AE48" s="1221"/>
      <c r="AF48" s="1221"/>
    </row>
  </sheetData>
  <mergeCells count="59">
    <mergeCell ref="P37:Q37"/>
    <mergeCell ref="P38:Q38"/>
    <mergeCell ref="P39:Q39"/>
    <mergeCell ref="P40:Q40"/>
    <mergeCell ref="P41:Q41"/>
    <mergeCell ref="P36:Q36"/>
    <mergeCell ref="N26:N27"/>
    <mergeCell ref="O26:O27"/>
    <mergeCell ref="P26:Q27"/>
    <mergeCell ref="P28:Q28"/>
    <mergeCell ref="P29:Q29"/>
    <mergeCell ref="P30:Q30"/>
    <mergeCell ref="P31:Q31"/>
    <mergeCell ref="P32:Q32"/>
    <mergeCell ref="P33:Q33"/>
    <mergeCell ref="P34:Q34"/>
    <mergeCell ref="P35:Q35"/>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M23:N23"/>
    <mergeCell ref="O23:Q23"/>
    <mergeCell ref="P11:Q11"/>
    <mergeCell ref="P12:Q12"/>
    <mergeCell ref="P13:Q13"/>
    <mergeCell ref="P14:Q14"/>
    <mergeCell ref="P15:Q15"/>
    <mergeCell ref="P16:Q16"/>
    <mergeCell ref="P17:Q17"/>
    <mergeCell ref="P18:Q18"/>
    <mergeCell ref="P19:Q19"/>
    <mergeCell ref="M22:N22"/>
    <mergeCell ref="O22:Q22"/>
    <mergeCell ref="P10:Q10"/>
    <mergeCell ref="M1:N1"/>
    <mergeCell ref="O1:Q1"/>
    <mergeCell ref="M2:N2"/>
    <mergeCell ref="O2:Q2"/>
    <mergeCell ref="A3:Q3"/>
    <mergeCell ref="F4:L4"/>
    <mergeCell ref="P4:Q4"/>
    <mergeCell ref="P5:Q5"/>
    <mergeCell ref="P6:Q6"/>
    <mergeCell ref="P7:Q7"/>
    <mergeCell ref="P8:Q8"/>
    <mergeCell ref="P9:Q9"/>
  </mergeCells>
  <phoneticPr fontId="3" type="noConversion"/>
  <hyperlinks>
    <hyperlink ref="R24" location="預告統計資料發布時間表!A1" display="回發布時間表" xr:uid="{423A2705-7827-4F6B-9508-C0DA32273782}"/>
  </hyperlinks>
  <pageMargins left="0.78740157480314998" right="0.39370078740157505" top="0.98425196850393692" bottom="0.39370078740157505" header="0" footer="0"/>
  <pageSetup paperSize="0" scale="69" fitToWidth="0" fitToHeight="0" orientation="landscape" horizontalDpi="0" verticalDpi="0" copies="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0CE3F-FB4A-414F-BC13-A2C165984033}">
  <dimension ref="A1:IT42"/>
  <sheetViews>
    <sheetView workbookViewId="0">
      <selection activeCell="A4" sqref="A4:L4"/>
    </sheetView>
  </sheetViews>
  <sheetFormatPr defaultColWidth="10" defaultRowHeight="15.75"/>
  <cols>
    <col min="1" max="1" width="5.125" style="1226" customWidth="1"/>
    <col min="2" max="2" width="5.875" style="1226" customWidth="1"/>
    <col min="3" max="3" width="8.5" style="1226" customWidth="1"/>
    <col min="4" max="12" width="13.25" style="1226" customWidth="1"/>
    <col min="13" max="254" width="7" style="1226" customWidth="1"/>
    <col min="255" max="1021" width="7" style="1238" customWidth="1"/>
    <col min="1022" max="1022" width="10" style="1238" customWidth="1"/>
    <col min="1023" max="16384" width="10" style="1238"/>
  </cols>
  <sheetData>
    <row r="1" spans="1:13" ht="16.5" customHeight="1">
      <c r="A1" s="2122" t="s">
        <v>1101</v>
      </c>
      <c r="B1" s="2122"/>
      <c r="C1" s="1223"/>
      <c r="D1" s="1224"/>
      <c r="E1" s="1225"/>
      <c r="F1" s="1225"/>
      <c r="G1" s="1225"/>
      <c r="H1" s="1225"/>
      <c r="I1" s="2122" t="s">
        <v>949</v>
      </c>
      <c r="J1" s="2122"/>
      <c r="K1" s="2122" t="s">
        <v>1397</v>
      </c>
      <c r="L1" s="2122"/>
    </row>
    <row r="2" spans="1:13" ht="18" customHeight="1">
      <c r="A2" s="2122" t="s">
        <v>1398</v>
      </c>
      <c r="B2" s="2122"/>
      <c r="C2" s="1227" t="s">
        <v>1710</v>
      </c>
      <c r="D2" s="1227"/>
      <c r="E2" s="1225"/>
      <c r="F2" s="1225"/>
      <c r="G2" s="1225"/>
      <c r="H2" s="1225"/>
      <c r="I2" s="2122" t="s">
        <v>1621</v>
      </c>
      <c r="J2" s="2122"/>
      <c r="K2" s="2122" t="s">
        <v>1741</v>
      </c>
      <c r="L2" s="2122"/>
    </row>
    <row r="3" spans="1:13" ht="24.95" customHeight="1">
      <c r="A3" s="2124" t="s">
        <v>1813</v>
      </c>
      <c r="B3" s="2124"/>
      <c r="C3" s="2124"/>
      <c r="D3" s="2124"/>
      <c r="E3" s="2124"/>
      <c r="F3" s="2124"/>
      <c r="G3" s="2124"/>
      <c r="H3" s="2124"/>
      <c r="I3" s="2124"/>
      <c r="J3" s="2124"/>
      <c r="K3" s="2124"/>
      <c r="L3" s="2124"/>
      <c r="M3" s="2" t="s">
        <v>0</v>
      </c>
    </row>
    <row r="4" spans="1:13" ht="21" customHeight="1">
      <c r="A4" s="2125" t="s">
        <v>1816</v>
      </c>
      <c r="B4" s="2125"/>
      <c r="C4" s="2125"/>
      <c r="D4" s="2125"/>
      <c r="E4" s="2125"/>
      <c r="F4" s="2125"/>
      <c r="G4" s="2125"/>
      <c r="H4" s="2125"/>
      <c r="I4" s="2125"/>
      <c r="J4" s="2125"/>
      <c r="K4" s="2125"/>
      <c r="L4" s="2125"/>
    </row>
    <row r="5" spans="1:13" s="1230" customFormat="1" ht="21" customHeight="1">
      <c r="A5" s="2126" t="s">
        <v>1742</v>
      </c>
      <c r="B5" s="2126"/>
      <c r="C5" s="2126"/>
      <c r="D5" s="2127" t="s">
        <v>1743</v>
      </c>
      <c r="E5" s="2127"/>
      <c r="F5" s="2127"/>
      <c r="G5" s="2127"/>
      <c r="H5" s="2127"/>
      <c r="I5" s="2127" t="s">
        <v>1744</v>
      </c>
      <c r="J5" s="2127"/>
      <c r="K5" s="2127"/>
      <c r="L5" s="2128" t="s">
        <v>1745</v>
      </c>
    </row>
    <row r="6" spans="1:13" s="1230" customFormat="1" ht="20.100000000000001" customHeight="1">
      <c r="A6" s="2126"/>
      <c r="B6" s="2126"/>
      <c r="C6" s="2126"/>
      <c r="D6" s="2127" t="s">
        <v>1746</v>
      </c>
      <c r="E6" s="2127" t="s">
        <v>1747</v>
      </c>
      <c r="F6" s="2127"/>
      <c r="G6" s="2127" t="s">
        <v>1748</v>
      </c>
      <c r="H6" s="2127"/>
      <c r="I6" s="2127"/>
      <c r="J6" s="2127"/>
      <c r="K6" s="2127"/>
      <c r="L6" s="2128"/>
    </row>
    <row r="7" spans="1:13" s="1230" customFormat="1" ht="17.25" customHeight="1">
      <c r="A7" s="2126"/>
      <c r="B7" s="2126"/>
      <c r="C7" s="2126"/>
      <c r="D7" s="2127"/>
      <c r="E7" s="2127" t="s">
        <v>1749</v>
      </c>
      <c r="F7" s="2127" t="s">
        <v>1750</v>
      </c>
      <c r="G7" s="2127" t="s">
        <v>1751</v>
      </c>
      <c r="H7" s="2127" t="s">
        <v>1752</v>
      </c>
      <c r="I7" s="2127" t="s">
        <v>1753</v>
      </c>
      <c r="J7" s="2127"/>
      <c r="K7" s="2127" t="s">
        <v>1754</v>
      </c>
      <c r="L7" s="2128"/>
    </row>
    <row r="8" spans="1:13" s="1230" customFormat="1" ht="42" customHeight="1">
      <c r="A8" s="2126"/>
      <c r="B8" s="2126"/>
      <c r="C8" s="2126"/>
      <c r="D8" s="2127"/>
      <c r="E8" s="2127"/>
      <c r="F8" s="2127"/>
      <c r="G8" s="2127"/>
      <c r="H8" s="2127"/>
      <c r="I8" s="1228" t="s">
        <v>1755</v>
      </c>
      <c r="J8" s="1229" t="s">
        <v>1756</v>
      </c>
      <c r="K8" s="2127"/>
      <c r="L8" s="2128"/>
    </row>
    <row r="9" spans="1:13" s="1226" customFormat="1" ht="20.100000000000001" customHeight="1">
      <c r="A9" s="2126" t="s">
        <v>1377</v>
      </c>
      <c r="B9" s="2123" t="s">
        <v>1417</v>
      </c>
      <c r="C9" s="2123"/>
      <c r="D9" s="1232" t="s">
        <v>1602</v>
      </c>
      <c r="E9" s="1232" t="s">
        <v>1602</v>
      </c>
      <c r="F9" s="1232" t="s">
        <v>1602</v>
      </c>
      <c r="G9" s="1232" t="s">
        <v>1602</v>
      </c>
      <c r="H9" s="1232" t="s">
        <v>1602</v>
      </c>
      <c r="I9" s="1232" t="s">
        <v>1602</v>
      </c>
      <c r="J9" s="1232" t="s">
        <v>1602</v>
      </c>
      <c r="K9" s="1232" t="s">
        <v>1602</v>
      </c>
      <c r="L9" s="1233" t="s">
        <v>1602</v>
      </c>
    </row>
    <row r="10" spans="1:13" s="1226" customFormat="1" ht="20.100000000000001" customHeight="1">
      <c r="A10" s="2126"/>
      <c r="B10" s="2123" t="s">
        <v>1715</v>
      </c>
      <c r="C10" s="2123"/>
      <c r="D10" s="1232" t="s">
        <v>1602</v>
      </c>
      <c r="E10" s="1232" t="s">
        <v>1602</v>
      </c>
      <c r="F10" s="1232" t="s">
        <v>1602</v>
      </c>
      <c r="G10" s="1232" t="s">
        <v>1602</v>
      </c>
      <c r="H10" s="1232" t="s">
        <v>1602</v>
      </c>
      <c r="I10" s="1232" t="s">
        <v>1602</v>
      </c>
      <c r="J10" s="1232" t="s">
        <v>1602</v>
      </c>
      <c r="K10" s="1232" t="s">
        <v>1602</v>
      </c>
      <c r="L10" s="1233" t="s">
        <v>1602</v>
      </c>
    </row>
    <row r="11" spans="1:13" s="1226" customFormat="1" ht="20.100000000000001" customHeight="1">
      <c r="A11" s="2126"/>
      <c r="B11" s="2123" t="s">
        <v>1716</v>
      </c>
      <c r="C11" s="2123"/>
      <c r="D11" s="1232" t="s">
        <v>1602</v>
      </c>
      <c r="E11" s="1232" t="s">
        <v>1602</v>
      </c>
      <c r="F11" s="1232" t="s">
        <v>1602</v>
      </c>
      <c r="G11" s="1232" t="s">
        <v>1602</v>
      </c>
      <c r="H11" s="1232" t="s">
        <v>1602</v>
      </c>
      <c r="I11" s="1232" t="s">
        <v>1602</v>
      </c>
      <c r="J11" s="1232" t="s">
        <v>1602</v>
      </c>
      <c r="K11" s="1232" t="s">
        <v>1602</v>
      </c>
      <c r="L11" s="1233" t="s">
        <v>1602</v>
      </c>
    </row>
    <row r="12" spans="1:13" s="1226" customFormat="1" ht="20.100000000000001" customHeight="1">
      <c r="A12" s="2126"/>
      <c r="B12" s="2123" t="s">
        <v>1717</v>
      </c>
      <c r="C12" s="2123"/>
      <c r="D12" s="1232" t="s">
        <v>1602</v>
      </c>
      <c r="E12" s="1232" t="s">
        <v>1602</v>
      </c>
      <c r="F12" s="1232" t="s">
        <v>1602</v>
      </c>
      <c r="G12" s="1232" t="s">
        <v>1602</v>
      </c>
      <c r="H12" s="1232" t="s">
        <v>1602</v>
      </c>
      <c r="I12" s="1232" t="s">
        <v>1602</v>
      </c>
      <c r="J12" s="1232" t="s">
        <v>1602</v>
      </c>
      <c r="K12" s="1232" t="s">
        <v>1602</v>
      </c>
      <c r="L12" s="1233" t="s">
        <v>1602</v>
      </c>
    </row>
    <row r="13" spans="1:13" s="1226" customFormat="1" ht="20.100000000000001" customHeight="1">
      <c r="A13" s="2126"/>
      <c r="B13" s="2123" t="s">
        <v>1718</v>
      </c>
      <c r="C13" s="2123"/>
      <c r="D13" s="1232" t="s">
        <v>1602</v>
      </c>
      <c r="E13" s="1232" t="s">
        <v>1602</v>
      </c>
      <c r="F13" s="1232" t="s">
        <v>1602</v>
      </c>
      <c r="G13" s="1232" t="s">
        <v>1602</v>
      </c>
      <c r="H13" s="1232" t="s">
        <v>1602</v>
      </c>
      <c r="I13" s="1232" t="s">
        <v>1602</v>
      </c>
      <c r="J13" s="1232" t="s">
        <v>1602</v>
      </c>
      <c r="K13" s="1232" t="s">
        <v>1602</v>
      </c>
      <c r="L13" s="1233" t="s">
        <v>1602</v>
      </c>
    </row>
    <row r="14" spans="1:13" s="1226" customFormat="1" ht="20.100000000000001" customHeight="1">
      <c r="A14" s="2126"/>
      <c r="B14" s="2123" t="s">
        <v>1719</v>
      </c>
      <c r="C14" s="2123"/>
      <c r="D14" s="1232" t="s">
        <v>1602</v>
      </c>
      <c r="E14" s="1232" t="s">
        <v>1602</v>
      </c>
      <c r="F14" s="1232" t="s">
        <v>1602</v>
      </c>
      <c r="G14" s="1232" t="s">
        <v>1602</v>
      </c>
      <c r="H14" s="1232" t="s">
        <v>1602</v>
      </c>
      <c r="I14" s="1232" t="s">
        <v>1602</v>
      </c>
      <c r="J14" s="1232" t="s">
        <v>1602</v>
      </c>
      <c r="K14" s="1232" t="s">
        <v>1602</v>
      </c>
      <c r="L14" s="1233" t="s">
        <v>1602</v>
      </c>
    </row>
    <row r="15" spans="1:13" s="1226" customFormat="1" ht="20.100000000000001" customHeight="1">
      <c r="A15" s="2126"/>
      <c r="B15" s="2123" t="s">
        <v>1720</v>
      </c>
      <c r="C15" s="2123"/>
      <c r="D15" s="1232" t="s">
        <v>1602</v>
      </c>
      <c r="E15" s="1232" t="s">
        <v>1602</v>
      </c>
      <c r="F15" s="1232" t="s">
        <v>1602</v>
      </c>
      <c r="G15" s="1232" t="s">
        <v>1602</v>
      </c>
      <c r="H15" s="1232" t="s">
        <v>1602</v>
      </c>
      <c r="I15" s="1232" t="s">
        <v>1602</v>
      </c>
      <c r="J15" s="1232" t="s">
        <v>1602</v>
      </c>
      <c r="K15" s="1232" t="s">
        <v>1602</v>
      </c>
      <c r="L15" s="1233" t="s">
        <v>1602</v>
      </c>
    </row>
    <row r="16" spans="1:13" s="1226" customFormat="1" ht="20.100000000000001" customHeight="1">
      <c r="A16" s="2126"/>
      <c r="B16" s="2123" t="s">
        <v>1721</v>
      </c>
      <c r="C16" s="2123"/>
      <c r="D16" s="1232" t="s">
        <v>1602</v>
      </c>
      <c r="E16" s="1232" t="s">
        <v>1602</v>
      </c>
      <c r="F16" s="1232" t="s">
        <v>1602</v>
      </c>
      <c r="G16" s="1232" t="s">
        <v>1602</v>
      </c>
      <c r="H16" s="1232" t="s">
        <v>1602</v>
      </c>
      <c r="I16" s="1232" t="s">
        <v>1602</v>
      </c>
      <c r="J16" s="1232" t="s">
        <v>1602</v>
      </c>
      <c r="K16" s="1232" t="s">
        <v>1602</v>
      </c>
      <c r="L16" s="1233" t="s">
        <v>1602</v>
      </c>
    </row>
    <row r="17" spans="1:12" s="1226" customFormat="1" ht="20.100000000000001" customHeight="1">
      <c r="A17" s="2126"/>
      <c r="B17" s="2123" t="s">
        <v>1722</v>
      </c>
      <c r="C17" s="2123"/>
      <c r="D17" s="1232" t="s">
        <v>1602</v>
      </c>
      <c r="E17" s="1232" t="s">
        <v>1602</v>
      </c>
      <c r="F17" s="1232" t="s">
        <v>1602</v>
      </c>
      <c r="G17" s="1232" t="s">
        <v>1602</v>
      </c>
      <c r="H17" s="1232" t="s">
        <v>1602</v>
      </c>
      <c r="I17" s="1232" t="s">
        <v>1602</v>
      </c>
      <c r="J17" s="1232" t="s">
        <v>1602</v>
      </c>
      <c r="K17" s="1232" t="s">
        <v>1602</v>
      </c>
      <c r="L17" s="1233" t="s">
        <v>1602</v>
      </c>
    </row>
    <row r="18" spans="1:12" s="1226" customFormat="1" ht="20.100000000000001" customHeight="1">
      <c r="A18" s="2126"/>
      <c r="B18" s="2123" t="s">
        <v>1723</v>
      </c>
      <c r="C18" s="2123"/>
      <c r="D18" s="1232" t="s">
        <v>1602</v>
      </c>
      <c r="E18" s="1232" t="s">
        <v>1602</v>
      </c>
      <c r="F18" s="1232" t="s">
        <v>1602</v>
      </c>
      <c r="G18" s="1232" t="s">
        <v>1602</v>
      </c>
      <c r="H18" s="1232" t="s">
        <v>1602</v>
      </c>
      <c r="I18" s="1232" t="s">
        <v>1602</v>
      </c>
      <c r="J18" s="1232" t="s">
        <v>1602</v>
      </c>
      <c r="K18" s="1232" t="s">
        <v>1602</v>
      </c>
      <c r="L18" s="1233" t="s">
        <v>1602</v>
      </c>
    </row>
    <row r="19" spans="1:12" s="1226" customFormat="1" ht="20.100000000000001" customHeight="1">
      <c r="A19" s="2126"/>
      <c r="B19" s="2123" t="s">
        <v>1724</v>
      </c>
      <c r="C19" s="2123"/>
      <c r="D19" s="1232" t="s">
        <v>1602</v>
      </c>
      <c r="E19" s="1232" t="s">
        <v>1602</v>
      </c>
      <c r="F19" s="1232" t="s">
        <v>1602</v>
      </c>
      <c r="G19" s="1232" t="s">
        <v>1602</v>
      </c>
      <c r="H19" s="1232" t="s">
        <v>1602</v>
      </c>
      <c r="I19" s="1232" t="s">
        <v>1602</v>
      </c>
      <c r="J19" s="1232" t="s">
        <v>1602</v>
      </c>
      <c r="K19" s="1232" t="s">
        <v>1602</v>
      </c>
      <c r="L19" s="1233" t="s">
        <v>1602</v>
      </c>
    </row>
    <row r="20" spans="1:12" s="1226" customFormat="1" ht="20.100000000000001" customHeight="1">
      <c r="A20" s="2126"/>
      <c r="B20" s="2123" t="s">
        <v>1725</v>
      </c>
      <c r="C20" s="2123"/>
      <c r="D20" s="1232" t="s">
        <v>1602</v>
      </c>
      <c r="E20" s="1232" t="s">
        <v>1602</v>
      </c>
      <c r="F20" s="1232" t="s">
        <v>1602</v>
      </c>
      <c r="G20" s="1232" t="s">
        <v>1602</v>
      </c>
      <c r="H20" s="1232" t="s">
        <v>1602</v>
      </c>
      <c r="I20" s="1232" t="s">
        <v>1602</v>
      </c>
      <c r="J20" s="1232" t="s">
        <v>1602</v>
      </c>
      <c r="K20" s="1232" t="s">
        <v>1602</v>
      </c>
      <c r="L20" s="1233" t="s">
        <v>1602</v>
      </c>
    </row>
    <row r="21" spans="1:12" s="1226" customFormat="1" ht="20.100000000000001" customHeight="1">
      <c r="A21" s="2126"/>
      <c r="B21" s="2123" t="s">
        <v>951</v>
      </c>
      <c r="C21" s="2123"/>
      <c r="D21" s="1232" t="s">
        <v>1602</v>
      </c>
      <c r="E21" s="1232" t="s">
        <v>1602</v>
      </c>
      <c r="F21" s="1232" t="s">
        <v>1602</v>
      </c>
      <c r="G21" s="1232" t="s">
        <v>1602</v>
      </c>
      <c r="H21" s="1232" t="s">
        <v>1602</v>
      </c>
      <c r="I21" s="1232" t="s">
        <v>1602</v>
      </c>
      <c r="J21" s="1232" t="s">
        <v>1602</v>
      </c>
      <c r="K21" s="1232" t="s">
        <v>1602</v>
      </c>
      <c r="L21" s="1233" t="s">
        <v>1602</v>
      </c>
    </row>
    <row r="22" spans="1:12" s="1226" customFormat="1" ht="19.5" hidden="1" customHeight="1">
      <c r="A22" s="2126"/>
      <c r="B22" s="2129" t="s">
        <v>1757</v>
      </c>
      <c r="C22" s="2129"/>
      <c r="D22" s="1232"/>
      <c r="E22" s="1232"/>
      <c r="F22" s="1232"/>
      <c r="G22" s="1232"/>
      <c r="H22" s="1232"/>
      <c r="I22" s="1232"/>
      <c r="J22" s="1233"/>
      <c r="K22" s="1233"/>
      <c r="L22" s="1233"/>
    </row>
    <row r="23" spans="1:12" s="1226" customFormat="1" ht="20.25" hidden="1" customHeight="1">
      <c r="A23" s="2126"/>
      <c r="B23" s="2130" t="s">
        <v>1758</v>
      </c>
      <c r="C23" s="2130"/>
      <c r="D23" s="1232"/>
      <c r="E23" s="1232"/>
      <c r="F23" s="1232"/>
      <c r="G23" s="1232"/>
      <c r="H23" s="1232"/>
      <c r="I23" s="1232"/>
      <c r="J23" s="1233"/>
      <c r="K23" s="1233"/>
      <c r="L23" s="1233"/>
    </row>
    <row r="24" spans="1:12" s="1226" customFormat="1" ht="20.100000000000001" hidden="1" customHeight="1">
      <c r="A24" s="2126"/>
      <c r="B24" s="2129" t="s">
        <v>1759</v>
      </c>
      <c r="C24" s="2129"/>
      <c r="D24" s="1232"/>
      <c r="E24" s="1232"/>
      <c r="F24" s="1232"/>
      <c r="G24" s="1232"/>
      <c r="H24" s="1232"/>
      <c r="I24" s="1232"/>
      <c r="J24" s="1233"/>
      <c r="K24" s="1233"/>
      <c r="L24" s="1233"/>
    </row>
    <row r="25" spans="1:12" s="1226" customFormat="1" ht="20.100000000000001" hidden="1" customHeight="1">
      <c r="A25" s="2126"/>
      <c r="B25" s="2133" t="s">
        <v>1760</v>
      </c>
      <c r="C25" s="2133"/>
      <c r="D25" s="1232"/>
      <c r="E25" s="1232"/>
      <c r="F25" s="1232"/>
      <c r="G25" s="1232"/>
      <c r="H25" s="1232"/>
      <c r="I25" s="1232"/>
      <c r="J25" s="1233"/>
      <c r="K25" s="1233"/>
      <c r="L25" s="1233"/>
    </row>
    <row r="26" spans="1:12" s="1226" customFormat="1" ht="20.100000000000001" hidden="1" customHeight="1">
      <c r="A26" s="2126"/>
      <c r="B26" s="2127" t="s">
        <v>1761</v>
      </c>
      <c r="C26" s="1231" t="s">
        <v>1762</v>
      </c>
      <c r="D26" s="1232"/>
      <c r="E26" s="1232"/>
      <c r="F26" s="1232"/>
      <c r="G26" s="1232"/>
      <c r="H26" s="1232"/>
      <c r="I26" s="1232"/>
      <c r="J26" s="1233"/>
      <c r="K26" s="1233"/>
      <c r="L26" s="1233"/>
    </row>
    <row r="27" spans="1:12" s="1226" customFormat="1" ht="20.100000000000001" hidden="1" customHeight="1">
      <c r="A27" s="2126"/>
      <c r="B27" s="2127"/>
      <c r="C27" s="1231" t="s">
        <v>1763</v>
      </c>
      <c r="D27" s="1232"/>
      <c r="E27" s="1232"/>
      <c r="F27" s="1232"/>
      <c r="G27" s="1232"/>
      <c r="H27" s="1232"/>
      <c r="I27" s="1232"/>
      <c r="J27" s="1233"/>
      <c r="K27" s="1233"/>
      <c r="L27" s="1233"/>
    </row>
    <row r="28" spans="1:12" s="1226" customFormat="1" ht="19.5" hidden="1" customHeight="1">
      <c r="A28" s="2126"/>
      <c r="B28" s="2127"/>
      <c r="C28" s="1234" t="s">
        <v>951</v>
      </c>
      <c r="D28" s="1232"/>
      <c r="E28" s="1232"/>
      <c r="F28" s="1232"/>
      <c r="G28" s="1232"/>
      <c r="H28" s="1232"/>
      <c r="I28" s="1232"/>
      <c r="J28" s="1233"/>
      <c r="K28" s="1233"/>
      <c r="L28" s="1233"/>
    </row>
    <row r="29" spans="1:12" s="1226" customFormat="1" ht="18" hidden="1" customHeight="1">
      <c r="A29" s="2134"/>
      <c r="B29" s="2129" t="s">
        <v>1757</v>
      </c>
      <c r="C29" s="2129"/>
      <c r="D29" s="1232"/>
      <c r="E29" s="1232"/>
      <c r="F29" s="1232"/>
      <c r="G29" s="1232"/>
      <c r="H29" s="1232"/>
      <c r="I29" s="1232"/>
      <c r="J29" s="1233"/>
      <c r="K29" s="1233"/>
      <c r="L29" s="1233"/>
    </row>
    <row r="30" spans="1:12" s="1226" customFormat="1" ht="18" hidden="1" customHeight="1">
      <c r="A30" s="2134"/>
      <c r="B30" s="2130" t="s">
        <v>1758</v>
      </c>
      <c r="C30" s="2130"/>
      <c r="D30" s="1232"/>
      <c r="E30" s="1232"/>
      <c r="F30" s="1232"/>
      <c r="G30" s="1232"/>
      <c r="H30" s="1232"/>
      <c r="I30" s="1232"/>
      <c r="J30" s="1233"/>
      <c r="K30" s="1233"/>
      <c r="L30" s="1233"/>
    </row>
    <row r="31" spans="1:12" s="1226" customFormat="1" ht="18" hidden="1" customHeight="1">
      <c r="A31" s="2134"/>
      <c r="B31" s="2129" t="s">
        <v>1759</v>
      </c>
      <c r="C31" s="2129"/>
      <c r="D31" s="1232"/>
      <c r="E31" s="1232"/>
      <c r="F31" s="1232"/>
      <c r="G31" s="1232"/>
      <c r="H31" s="1232"/>
      <c r="I31" s="1232"/>
      <c r="J31" s="1233"/>
      <c r="K31" s="1233"/>
      <c r="L31" s="1233"/>
    </row>
    <row r="32" spans="1:12" s="1226" customFormat="1" ht="18" hidden="1" customHeight="1">
      <c r="A32" s="2134"/>
      <c r="B32" s="2133" t="s">
        <v>1760</v>
      </c>
      <c r="C32" s="2133"/>
      <c r="D32" s="1232"/>
      <c r="E32" s="1232"/>
      <c r="F32" s="1232"/>
      <c r="G32" s="1232"/>
      <c r="H32" s="1232"/>
      <c r="I32" s="1232"/>
      <c r="J32" s="1233"/>
      <c r="K32" s="1233"/>
      <c r="L32" s="1233"/>
    </row>
    <row r="33" spans="1:12" s="1226" customFormat="1" ht="18" hidden="1" customHeight="1">
      <c r="A33" s="2134"/>
      <c r="B33" s="2127" t="s">
        <v>1761</v>
      </c>
      <c r="C33" s="1231" t="s">
        <v>1762</v>
      </c>
      <c r="D33" s="1232"/>
      <c r="E33" s="1232"/>
      <c r="F33" s="1232"/>
      <c r="G33" s="1232"/>
      <c r="H33" s="1232"/>
      <c r="I33" s="1232"/>
      <c r="J33" s="1233"/>
      <c r="K33" s="1233"/>
      <c r="L33" s="1233"/>
    </row>
    <row r="34" spans="1:12" s="1226" customFormat="1" ht="18" hidden="1" customHeight="1">
      <c r="A34" s="2134"/>
      <c r="B34" s="2127"/>
      <c r="C34" s="1231" t="s">
        <v>1763</v>
      </c>
      <c r="D34" s="1232"/>
      <c r="E34" s="1232"/>
      <c r="F34" s="1232"/>
      <c r="G34" s="1232"/>
      <c r="H34" s="1232"/>
      <c r="I34" s="1232"/>
      <c r="J34" s="1233"/>
      <c r="K34" s="1233"/>
      <c r="L34" s="1233"/>
    </row>
    <row r="35" spans="1:12" s="1226" customFormat="1" ht="18" hidden="1" customHeight="1">
      <c r="A35" s="2134"/>
      <c r="B35" s="2127"/>
      <c r="C35" s="1234" t="s">
        <v>951</v>
      </c>
      <c r="D35" s="1235"/>
      <c r="E35" s="1235"/>
      <c r="F35" s="1235"/>
      <c r="G35" s="1235"/>
      <c r="H35" s="1235"/>
      <c r="I35" s="1235"/>
      <c r="J35" s="1233"/>
      <c r="K35" s="1233"/>
      <c r="L35" s="1236"/>
    </row>
    <row r="36" spans="1:12" s="781" customFormat="1" ht="15.75" customHeight="1">
      <c r="A36" s="2131" t="s">
        <v>1426</v>
      </c>
      <c r="B36" s="2131"/>
      <c r="C36" s="993"/>
      <c r="D36" s="777"/>
      <c r="E36" s="778"/>
      <c r="F36" s="779"/>
      <c r="G36" s="779"/>
      <c r="H36" s="778"/>
      <c r="I36" s="780"/>
      <c r="J36" s="780"/>
      <c r="K36" s="778"/>
      <c r="L36" s="778"/>
    </row>
    <row r="37" spans="1:12" s="781" customFormat="1" ht="16.5" customHeight="1">
      <c r="A37" s="786" t="s">
        <v>952</v>
      </c>
      <c r="B37" s="783"/>
      <c r="C37" s="783"/>
      <c r="D37" s="783"/>
      <c r="E37" s="786" t="s">
        <v>1143</v>
      </c>
      <c r="G37" s="783" t="s">
        <v>1080</v>
      </c>
      <c r="H37" s="783"/>
      <c r="I37" s="786" t="s">
        <v>1427</v>
      </c>
      <c r="J37" s="784"/>
      <c r="K37" s="781" t="s">
        <v>1738</v>
      </c>
    </row>
    <row r="38" spans="1:12" s="781" customFormat="1" ht="16.5" customHeight="1">
      <c r="G38" s="783" t="s">
        <v>1082</v>
      </c>
      <c r="H38" s="783"/>
      <c r="I38" s="783"/>
      <c r="J38" s="783"/>
      <c r="K38" s="783"/>
    </row>
    <row r="39" spans="1:12" ht="16.5" customHeight="1">
      <c r="A39" s="2132" t="s">
        <v>1428</v>
      </c>
      <c r="B39" s="2132"/>
      <c r="C39" s="2132"/>
      <c r="D39" s="2132"/>
      <c r="E39" s="2132"/>
      <c r="F39" s="2132"/>
      <c r="G39" s="2132"/>
      <c r="H39" s="2132"/>
      <c r="I39" s="2132"/>
      <c r="J39" s="2132"/>
      <c r="K39" s="2132"/>
      <c r="L39" s="2132"/>
    </row>
    <row r="40" spans="1:12" s="1226" customFormat="1" ht="16.5" customHeight="1">
      <c r="A40" s="2132" t="s">
        <v>1429</v>
      </c>
      <c r="B40" s="2132"/>
      <c r="C40" s="2132"/>
      <c r="D40" s="2132"/>
      <c r="E40" s="2132"/>
      <c r="F40" s="2132"/>
      <c r="G40" s="2132"/>
      <c r="H40" s="2132"/>
      <c r="I40" s="2132"/>
      <c r="J40" s="2132"/>
      <c r="K40" s="2132"/>
      <c r="L40" s="2132"/>
    </row>
    <row r="41" spans="1:12" s="1226" customFormat="1" ht="16.5" customHeight="1">
      <c r="A41" s="2132" t="s">
        <v>1764</v>
      </c>
      <c r="B41" s="2132"/>
      <c r="C41" s="2132"/>
      <c r="D41" s="2132"/>
      <c r="E41" s="2132"/>
      <c r="F41" s="2132"/>
      <c r="G41" s="2132"/>
      <c r="H41" s="2132"/>
      <c r="I41" s="2132"/>
      <c r="J41" s="2132"/>
      <c r="K41" s="2132"/>
      <c r="L41" s="2132"/>
    </row>
    <row r="42" spans="1:12" ht="16.5" customHeight="1">
      <c r="A42" s="1237"/>
      <c r="B42" s="1237"/>
      <c r="C42" s="1237"/>
      <c r="D42" s="1237"/>
      <c r="E42" s="1237"/>
      <c r="F42" s="1237"/>
      <c r="G42" s="1237"/>
      <c r="H42" s="1237"/>
      <c r="I42" s="1237"/>
      <c r="J42" s="1237"/>
      <c r="K42" s="1237"/>
      <c r="L42" s="1237"/>
    </row>
  </sheetData>
  <mergeCells count="50">
    <mergeCell ref="A36:B36"/>
    <mergeCell ref="A39:L39"/>
    <mergeCell ref="A40:L40"/>
    <mergeCell ref="A41:L41"/>
    <mergeCell ref="B25:C25"/>
    <mergeCell ref="B26:B28"/>
    <mergeCell ref="A29:A35"/>
    <mergeCell ref="B29:C29"/>
    <mergeCell ref="B30:C30"/>
    <mergeCell ref="B31:C31"/>
    <mergeCell ref="B32:C32"/>
    <mergeCell ref="B33:B35"/>
    <mergeCell ref="A9:A2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12:C12"/>
    <mergeCell ref="A3:L3"/>
    <mergeCell ref="A4:L4"/>
    <mergeCell ref="A5:C8"/>
    <mergeCell ref="D5:H5"/>
    <mergeCell ref="I5:K6"/>
    <mergeCell ref="L5:L8"/>
    <mergeCell ref="D6:D8"/>
    <mergeCell ref="E6:F6"/>
    <mergeCell ref="G6:H6"/>
    <mergeCell ref="E7:E8"/>
    <mergeCell ref="F7:F8"/>
    <mergeCell ref="G7:G8"/>
    <mergeCell ref="H7:H8"/>
    <mergeCell ref="I7:J7"/>
    <mergeCell ref="K7:K8"/>
    <mergeCell ref="A1:B1"/>
    <mergeCell ref="I1:J1"/>
    <mergeCell ref="K1:L1"/>
    <mergeCell ref="A2:B2"/>
    <mergeCell ref="I2:J2"/>
    <mergeCell ref="K2:L2"/>
  </mergeCells>
  <phoneticPr fontId="3" type="noConversion"/>
  <hyperlinks>
    <hyperlink ref="M3" location="預告統計資料發布時間表!A1" display="回發布時間表" xr:uid="{0669AE43-1AF8-49DF-9118-758608C9FE90}"/>
  </hyperlinks>
  <printOptions horizontalCentered="1"/>
  <pageMargins left="0.39370078740157505" right="0" top="0.98425196850393692" bottom="0.39370078740157505" header="0" footer="0"/>
  <pageSetup paperSize="0" scale="91" fitToWidth="0" fitToHeight="0" orientation="landscape" horizontalDpi="0" verticalDpi="0" copie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35179-EAA9-45EC-B808-24E9A7AD683F}">
  <sheetPr>
    <pageSetUpPr fitToPage="1"/>
  </sheetPr>
  <dimension ref="A1:AP34"/>
  <sheetViews>
    <sheetView workbookViewId="0">
      <selection activeCell="A5" sqref="A5:P5"/>
    </sheetView>
  </sheetViews>
  <sheetFormatPr defaultRowHeight="12" customHeight="1"/>
  <cols>
    <col min="1" max="1" width="11.125" style="1240" customWidth="1"/>
    <col min="2" max="19" width="7.375" style="1240" customWidth="1"/>
    <col min="20" max="20" width="11.125" style="1240" customWidth="1"/>
    <col min="21" max="21" width="6.625" style="1240" customWidth="1"/>
    <col min="22" max="23" width="7.375" style="1240" customWidth="1"/>
    <col min="24" max="24" width="6.625" style="1240" customWidth="1"/>
    <col min="25" max="41" width="7.375" style="1240" customWidth="1"/>
    <col min="42" max="258" width="7" style="1240" customWidth="1"/>
    <col min="259" max="16384" width="9" style="1240"/>
  </cols>
  <sheetData>
    <row r="1" spans="1:42" ht="16.5" customHeight="1">
      <c r="A1" s="1239" t="s">
        <v>1101</v>
      </c>
      <c r="B1" s="1223"/>
      <c r="D1" s="1241"/>
      <c r="E1" s="1241"/>
      <c r="F1" s="1241"/>
      <c r="G1" s="1241"/>
      <c r="H1" s="1241"/>
      <c r="I1" s="1241"/>
      <c r="J1" s="1241"/>
      <c r="K1" s="1241"/>
      <c r="L1" s="1241"/>
      <c r="M1" s="1241"/>
      <c r="N1" s="1991" t="s">
        <v>949</v>
      </c>
      <c r="O1" s="1991"/>
      <c r="P1" s="1991" t="s">
        <v>1397</v>
      </c>
      <c r="Q1" s="1991"/>
      <c r="R1" s="1991"/>
      <c r="S1" s="1991"/>
      <c r="T1" s="1239" t="s">
        <v>1101</v>
      </c>
      <c r="U1" s="1223"/>
      <c r="W1" s="1241"/>
      <c r="X1" s="1241"/>
      <c r="Y1" s="1241"/>
      <c r="Z1" s="1241"/>
      <c r="AA1" s="1241"/>
      <c r="AB1" s="1241"/>
      <c r="AC1" s="1241"/>
      <c r="AD1" s="1241"/>
      <c r="AE1" s="1241"/>
      <c r="AF1" s="1241"/>
      <c r="AG1" s="1241"/>
      <c r="AH1" s="1241"/>
      <c r="AI1" s="1241"/>
      <c r="AJ1" s="1241"/>
      <c r="AK1" s="1991" t="s">
        <v>949</v>
      </c>
      <c r="AL1" s="1991"/>
      <c r="AM1" s="1991" t="s">
        <v>1397</v>
      </c>
      <c r="AN1" s="1991"/>
      <c r="AO1" s="1991"/>
    </row>
    <row r="2" spans="1:42" ht="18" customHeight="1">
      <c r="A2" s="1239" t="s">
        <v>1398</v>
      </c>
      <c r="B2" s="1242" t="s">
        <v>1710</v>
      </c>
      <c r="C2" s="1243"/>
      <c r="D2" s="1241"/>
      <c r="E2" s="1241"/>
      <c r="F2" s="1241"/>
      <c r="G2" s="1241"/>
      <c r="H2" s="1241"/>
      <c r="I2" s="1241"/>
      <c r="J2" s="1241"/>
      <c r="K2" s="1241"/>
      <c r="L2" s="1241"/>
      <c r="M2" s="1241"/>
      <c r="N2" s="1991" t="s">
        <v>1400</v>
      </c>
      <c r="O2" s="1991"/>
      <c r="P2" s="1992" t="s">
        <v>1765</v>
      </c>
      <c r="Q2" s="1992"/>
      <c r="R2" s="1992"/>
      <c r="S2" s="1992"/>
      <c r="T2" s="1244" t="s">
        <v>1398</v>
      </c>
      <c r="U2" s="1242" t="s">
        <v>1710</v>
      </c>
      <c r="V2" s="1243"/>
      <c r="W2" s="1241"/>
      <c r="X2" s="1241"/>
      <c r="Y2" s="1241"/>
      <c r="Z2" s="1241"/>
      <c r="AA2" s="1241"/>
      <c r="AB2" s="1241"/>
      <c r="AC2" s="1241"/>
      <c r="AD2" s="1241"/>
      <c r="AE2" s="1241"/>
      <c r="AF2" s="1241"/>
      <c r="AG2" s="1241"/>
      <c r="AH2" s="1241"/>
      <c r="AI2" s="1241"/>
      <c r="AJ2" s="1241"/>
      <c r="AK2" s="1991" t="s">
        <v>1400</v>
      </c>
      <c r="AL2" s="1991"/>
      <c r="AM2" s="1992" t="s">
        <v>1765</v>
      </c>
      <c r="AN2" s="1992"/>
      <c r="AO2" s="1992"/>
    </row>
    <row r="3" spans="1:42" ht="9.9499999999999993" customHeight="1">
      <c r="A3" s="2136"/>
      <c r="B3" s="2136"/>
      <c r="C3" s="2136"/>
      <c r="D3" s="2136"/>
      <c r="E3" s="2136"/>
      <c r="F3" s="2136"/>
      <c r="G3" s="2136"/>
      <c r="H3" s="2136"/>
      <c r="I3" s="2136"/>
      <c r="J3" s="2136"/>
      <c r="K3" s="2136"/>
      <c r="L3" s="2136"/>
      <c r="M3" s="2136"/>
      <c r="N3" s="2136"/>
      <c r="O3" s="2136"/>
      <c r="P3" s="2136"/>
      <c r="Q3" s="2136"/>
      <c r="R3" s="2136"/>
      <c r="S3" s="2136"/>
      <c r="T3" s="2136"/>
      <c r="U3" s="2136"/>
      <c r="V3" s="2136"/>
      <c r="W3" s="2136"/>
      <c r="X3" s="2136"/>
      <c r="Y3" s="2136"/>
      <c r="Z3" s="2136"/>
      <c r="AA3" s="2136"/>
      <c r="AB3" s="2136"/>
      <c r="AC3" s="2136"/>
      <c r="AD3" s="2136"/>
      <c r="AE3" s="2136"/>
      <c r="AF3" s="2136"/>
      <c r="AG3" s="2136"/>
      <c r="AH3" s="2136"/>
      <c r="AI3" s="2136"/>
      <c r="AJ3" s="2136"/>
      <c r="AK3" s="2136"/>
      <c r="AL3" s="2136"/>
      <c r="AM3" s="2136"/>
      <c r="AN3" s="2136"/>
      <c r="AO3" s="2136"/>
    </row>
    <row r="4" spans="1:42" ht="21" customHeight="1">
      <c r="A4" s="2137" t="s">
        <v>1814</v>
      </c>
      <c r="B4" s="2137"/>
      <c r="C4" s="2137"/>
      <c r="D4" s="2137"/>
      <c r="E4" s="2137"/>
      <c r="F4" s="2137"/>
      <c r="G4" s="2137"/>
      <c r="H4" s="2137"/>
      <c r="I4" s="2137"/>
      <c r="J4" s="2137"/>
      <c r="K4" s="2137"/>
      <c r="L4" s="2137"/>
      <c r="M4" s="2137"/>
      <c r="N4" s="2137"/>
      <c r="O4" s="2137"/>
      <c r="P4" s="2137"/>
      <c r="Q4" s="2137"/>
      <c r="R4" s="2137"/>
      <c r="S4" s="2137"/>
      <c r="T4" s="2137" t="s">
        <v>1766</v>
      </c>
      <c r="U4" s="2137"/>
      <c r="V4" s="2137"/>
      <c r="W4" s="2137"/>
      <c r="X4" s="2137"/>
      <c r="Y4" s="2137"/>
      <c r="Z4" s="2137"/>
      <c r="AA4" s="2137"/>
      <c r="AB4" s="2137"/>
      <c r="AC4" s="2137"/>
      <c r="AD4" s="2137"/>
      <c r="AE4" s="2137"/>
      <c r="AF4" s="2137"/>
      <c r="AG4" s="2137"/>
      <c r="AH4" s="2137"/>
      <c r="AI4" s="2137"/>
      <c r="AJ4" s="2137"/>
      <c r="AK4" s="2137"/>
      <c r="AL4" s="2137"/>
      <c r="AM4" s="2137"/>
      <c r="AN4" s="2137"/>
      <c r="AO4" s="2137"/>
      <c r="AP4" s="2" t="s">
        <v>0</v>
      </c>
    </row>
    <row r="5" spans="1:42" ht="21" customHeight="1">
      <c r="A5" s="2138" t="s">
        <v>1818</v>
      </c>
      <c r="B5" s="2138"/>
      <c r="C5" s="2138"/>
      <c r="D5" s="2138"/>
      <c r="E5" s="2138"/>
      <c r="F5" s="2138"/>
      <c r="G5" s="2138"/>
      <c r="H5" s="2138"/>
      <c r="I5" s="2138"/>
      <c r="J5" s="2138"/>
      <c r="K5" s="2138"/>
      <c r="L5" s="2138"/>
      <c r="M5" s="2138"/>
      <c r="N5" s="2138"/>
      <c r="O5" s="2138"/>
      <c r="P5" s="2138"/>
      <c r="Q5" s="2139" t="s">
        <v>1767</v>
      </c>
      <c r="R5" s="2139"/>
      <c r="S5" s="2139"/>
      <c r="T5" s="1245" t="s">
        <v>1768</v>
      </c>
      <c r="U5" s="1245"/>
      <c r="V5" s="2138" t="s">
        <v>1817</v>
      </c>
      <c r="W5" s="2138"/>
      <c r="X5" s="2138"/>
      <c r="Y5" s="2138"/>
      <c r="Z5" s="2138"/>
      <c r="AA5" s="2138"/>
      <c r="AB5" s="2138"/>
      <c r="AC5" s="2138"/>
      <c r="AD5" s="2138"/>
      <c r="AE5" s="2138"/>
      <c r="AF5" s="2138"/>
      <c r="AG5" s="2138"/>
      <c r="AH5" s="2138"/>
      <c r="AI5" s="2138"/>
      <c r="AJ5" s="2138"/>
      <c r="AK5" s="2138"/>
      <c r="AL5" s="2138"/>
      <c r="AM5" s="1245"/>
      <c r="AN5" s="2139" t="s">
        <v>1767</v>
      </c>
      <c r="AO5" s="2139"/>
    </row>
    <row r="6" spans="1:42" s="1246" customFormat="1" ht="25.5" customHeight="1">
      <c r="A6" s="2140" t="s">
        <v>1402</v>
      </c>
      <c r="B6" s="2135" t="s">
        <v>1404</v>
      </c>
      <c r="C6" s="2135"/>
      <c r="D6" s="2135"/>
      <c r="E6" s="2135" t="s">
        <v>1769</v>
      </c>
      <c r="F6" s="2135"/>
      <c r="G6" s="2135"/>
      <c r="H6" s="2135" t="s">
        <v>1770</v>
      </c>
      <c r="I6" s="2135"/>
      <c r="J6" s="2135"/>
      <c r="K6" s="2135" t="s">
        <v>1771</v>
      </c>
      <c r="L6" s="2135"/>
      <c r="M6" s="2135"/>
      <c r="N6" s="2135" t="s">
        <v>1772</v>
      </c>
      <c r="O6" s="2135"/>
      <c r="P6" s="2135"/>
      <c r="Q6" s="2141" t="s">
        <v>1773</v>
      </c>
      <c r="R6" s="2141"/>
      <c r="S6" s="2141"/>
      <c r="T6" s="2140" t="s">
        <v>1402</v>
      </c>
      <c r="U6" s="2135" t="s">
        <v>1774</v>
      </c>
      <c r="V6" s="2135"/>
      <c r="W6" s="2135"/>
      <c r="X6" s="2135" t="s">
        <v>1775</v>
      </c>
      <c r="Y6" s="2135"/>
      <c r="Z6" s="2135"/>
      <c r="AA6" s="2135" t="s">
        <v>1776</v>
      </c>
      <c r="AB6" s="2135"/>
      <c r="AC6" s="2135"/>
      <c r="AD6" s="2135" t="s">
        <v>1777</v>
      </c>
      <c r="AE6" s="2135"/>
      <c r="AF6" s="2135"/>
      <c r="AG6" s="2135" t="s">
        <v>1778</v>
      </c>
      <c r="AH6" s="2135"/>
      <c r="AI6" s="2135"/>
      <c r="AJ6" s="2135" t="s">
        <v>1779</v>
      </c>
      <c r="AK6" s="2135"/>
      <c r="AL6" s="2135"/>
      <c r="AM6" s="2141" t="s">
        <v>1780</v>
      </c>
      <c r="AN6" s="2141"/>
      <c r="AO6" s="2141"/>
    </row>
    <row r="7" spans="1:42" s="1246" customFormat="1" ht="87" customHeight="1">
      <c r="A7" s="2140"/>
      <c r="B7" s="1247" t="s">
        <v>1417</v>
      </c>
      <c r="C7" s="1248" t="s">
        <v>1781</v>
      </c>
      <c r="D7" s="1248" t="s">
        <v>1782</v>
      </c>
      <c r="E7" s="1247" t="s">
        <v>1417</v>
      </c>
      <c r="F7" s="1248" t="s">
        <v>1781</v>
      </c>
      <c r="G7" s="1248" t="s">
        <v>1782</v>
      </c>
      <c r="H7" s="1247" t="s">
        <v>1417</v>
      </c>
      <c r="I7" s="1248" t="s">
        <v>1781</v>
      </c>
      <c r="J7" s="1248" t="s">
        <v>1782</v>
      </c>
      <c r="K7" s="1247" t="s">
        <v>1417</v>
      </c>
      <c r="L7" s="1248" t="s">
        <v>1781</v>
      </c>
      <c r="M7" s="1248" t="s">
        <v>1782</v>
      </c>
      <c r="N7" s="1247" t="s">
        <v>1417</v>
      </c>
      <c r="O7" s="1248" t="s">
        <v>1781</v>
      </c>
      <c r="P7" s="1248" t="s">
        <v>1782</v>
      </c>
      <c r="Q7" s="1247" t="s">
        <v>1417</v>
      </c>
      <c r="R7" s="1248" t="s">
        <v>1781</v>
      </c>
      <c r="S7" s="1249" t="s">
        <v>1782</v>
      </c>
      <c r="T7" s="2140"/>
      <c r="U7" s="1247" t="s">
        <v>1417</v>
      </c>
      <c r="V7" s="1248" t="s">
        <v>1781</v>
      </c>
      <c r="W7" s="1248" t="s">
        <v>1782</v>
      </c>
      <c r="X7" s="1247" t="s">
        <v>1417</v>
      </c>
      <c r="Y7" s="1248" t="s">
        <v>1781</v>
      </c>
      <c r="Z7" s="1248" t="s">
        <v>1782</v>
      </c>
      <c r="AA7" s="1247" t="s">
        <v>1417</v>
      </c>
      <c r="AB7" s="1248" t="s">
        <v>1781</v>
      </c>
      <c r="AC7" s="1248" t="s">
        <v>1782</v>
      </c>
      <c r="AD7" s="1247" t="s">
        <v>1417</v>
      </c>
      <c r="AE7" s="1248" t="s">
        <v>1781</v>
      </c>
      <c r="AF7" s="1248" t="s">
        <v>1782</v>
      </c>
      <c r="AG7" s="1247" t="s">
        <v>1417</v>
      </c>
      <c r="AH7" s="1248" t="s">
        <v>1781</v>
      </c>
      <c r="AI7" s="1248" t="s">
        <v>1782</v>
      </c>
      <c r="AJ7" s="1247" t="s">
        <v>1417</v>
      </c>
      <c r="AK7" s="1248" t="s">
        <v>1781</v>
      </c>
      <c r="AL7" s="1248" t="s">
        <v>1782</v>
      </c>
      <c r="AM7" s="1247" t="s">
        <v>1417</v>
      </c>
      <c r="AN7" s="1248" t="s">
        <v>1781</v>
      </c>
      <c r="AO7" s="1248" t="s">
        <v>1782</v>
      </c>
    </row>
    <row r="8" spans="1:42" ht="23.1" customHeight="1">
      <c r="A8" s="1250" t="s">
        <v>1783</v>
      </c>
      <c r="B8" s="1251">
        <v>17</v>
      </c>
      <c r="C8" s="1251" t="s">
        <v>1602</v>
      </c>
      <c r="D8" s="1251">
        <v>17</v>
      </c>
      <c r="E8" s="1251" t="s">
        <v>1602</v>
      </c>
      <c r="F8" s="1251" t="s">
        <v>1602</v>
      </c>
      <c r="G8" s="1251" t="s">
        <v>1602</v>
      </c>
      <c r="H8" s="1251">
        <v>3</v>
      </c>
      <c r="I8" s="1251" t="s">
        <v>1602</v>
      </c>
      <c r="J8" s="1251">
        <v>3</v>
      </c>
      <c r="K8" s="1251">
        <v>14</v>
      </c>
      <c r="L8" s="1251" t="s">
        <v>1602</v>
      </c>
      <c r="M8" s="1251">
        <v>14</v>
      </c>
      <c r="N8" s="1251" t="s">
        <v>1602</v>
      </c>
      <c r="O8" s="1251" t="s">
        <v>1602</v>
      </c>
      <c r="P8" s="1251" t="s">
        <v>1602</v>
      </c>
      <c r="Q8" s="1251" t="s">
        <v>1602</v>
      </c>
      <c r="R8" s="1251" t="s">
        <v>1602</v>
      </c>
      <c r="S8" s="1251" t="s">
        <v>1602</v>
      </c>
      <c r="T8" s="1252" t="s">
        <v>1783</v>
      </c>
      <c r="U8" s="1251" t="s">
        <v>1602</v>
      </c>
      <c r="V8" s="1251" t="s">
        <v>1602</v>
      </c>
      <c r="W8" s="1251" t="s">
        <v>1602</v>
      </c>
      <c r="X8" s="1251" t="s">
        <v>1602</v>
      </c>
      <c r="Y8" s="1251" t="s">
        <v>1602</v>
      </c>
      <c r="Z8" s="1251" t="s">
        <v>1602</v>
      </c>
      <c r="AA8" s="1251" t="s">
        <v>1602</v>
      </c>
      <c r="AB8" s="1251" t="s">
        <v>1602</v>
      </c>
      <c r="AC8" s="1251" t="s">
        <v>1602</v>
      </c>
      <c r="AD8" s="1251" t="s">
        <v>1602</v>
      </c>
      <c r="AE8" s="1251" t="s">
        <v>1602</v>
      </c>
      <c r="AF8" s="1251" t="s">
        <v>1602</v>
      </c>
      <c r="AG8" s="1251" t="s">
        <v>1602</v>
      </c>
      <c r="AH8" s="1251" t="s">
        <v>1602</v>
      </c>
      <c r="AI8" s="1251" t="s">
        <v>1602</v>
      </c>
      <c r="AJ8" s="1251" t="s">
        <v>1602</v>
      </c>
      <c r="AK8" s="1251" t="s">
        <v>1602</v>
      </c>
      <c r="AL8" s="1251" t="s">
        <v>1602</v>
      </c>
      <c r="AM8" s="1251" t="s">
        <v>1602</v>
      </c>
      <c r="AN8" s="1251" t="s">
        <v>1602</v>
      </c>
      <c r="AO8" s="1256" t="s">
        <v>1602</v>
      </c>
    </row>
    <row r="9" spans="1:42" ht="23.1" customHeight="1">
      <c r="A9" s="1253"/>
      <c r="B9" s="1254"/>
      <c r="C9" s="1254"/>
      <c r="D9" s="1254"/>
      <c r="E9" s="1254"/>
      <c r="F9" s="1254"/>
      <c r="G9" s="1254"/>
      <c r="H9" s="1254"/>
      <c r="I9" s="1254"/>
      <c r="J9" s="1254"/>
      <c r="K9" s="1254"/>
      <c r="L9" s="1254"/>
      <c r="M9" s="1254"/>
      <c r="N9" s="1254"/>
      <c r="O9" s="1254"/>
      <c r="P9" s="1254"/>
      <c r="Q9" s="1254"/>
      <c r="R9" s="1254"/>
      <c r="S9" s="1254"/>
      <c r="T9" s="1255"/>
      <c r="U9" s="1254"/>
      <c r="V9" s="1254"/>
      <c r="W9" s="1254"/>
      <c r="X9" s="1254"/>
      <c r="Y9" s="1254"/>
      <c r="Z9" s="1254"/>
      <c r="AA9" s="1254"/>
      <c r="AB9" s="1254"/>
      <c r="AC9" s="1254"/>
      <c r="AD9" s="1254"/>
      <c r="AE9" s="1254"/>
      <c r="AF9" s="1254"/>
      <c r="AG9" s="1254"/>
      <c r="AH9" s="1254"/>
      <c r="AI9" s="1254"/>
      <c r="AJ9" s="1254"/>
      <c r="AK9" s="1254"/>
      <c r="AL9" s="1254"/>
      <c r="AM9" s="1254"/>
      <c r="AN9" s="1254"/>
      <c r="AO9" s="1256"/>
    </row>
    <row r="10" spans="1:42" ht="23.1" customHeight="1">
      <c r="A10" s="1253"/>
      <c r="B10" s="1254"/>
      <c r="C10" s="1254"/>
      <c r="D10" s="1254"/>
      <c r="E10" s="1254"/>
      <c r="F10" s="1254"/>
      <c r="G10" s="1254"/>
      <c r="H10" s="1254"/>
      <c r="I10" s="1254"/>
      <c r="J10" s="1254"/>
      <c r="K10" s="1254"/>
      <c r="L10" s="1254"/>
      <c r="M10" s="1254"/>
      <c r="N10" s="1254"/>
      <c r="O10" s="1254"/>
      <c r="P10" s="1254"/>
      <c r="Q10" s="1254"/>
      <c r="R10" s="1254"/>
      <c r="S10" s="1254"/>
      <c r="T10" s="1255"/>
      <c r="U10" s="1254"/>
      <c r="V10" s="1254"/>
      <c r="W10" s="1254"/>
      <c r="X10" s="1254"/>
      <c r="Y10" s="1254"/>
      <c r="Z10" s="1254"/>
      <c r="AA10" s="1254"/>
      <c r="AB10" s="1254"/>
      <c r="AC10" s="1254"/>
      <c r="AD10" s="1254"/>
      <c r="AE10" s="1254"/>
      <c r="AF10" s="1254"/>
      <c r="AG10" s="1254"/>
      <c r="AH10" s="1254"/>
      <c r="AI10" s="1254"/>
      <c r="AJ10" s="1254"/>
      <c r="AK10" s="1254"/>
      <c r="AL10" s="1254"/>
      <c r="AM10" s="1254"/>
      <c r="AN10" s="1254"/>
      <c r="AO10" s="1256"/>
    </row>
    <row r="11" spans="1:42" ht="23.1" customHeight="1">
      <c r="A11" s="1253"/>
      <c r="B11" s="1254"/>
      <c r="C11" s="1254"/>
      <c r="D11" s="1254"/>
      <c r="E11" s="1254"/>
      <c r="F11" s="1254"/>
      <c r="G11" s="1254"/>
      <c r="H11" s="1254"/>
      <c r="I11" s="1254"/>
      <c r="J11" s="1254"/>
      <c r="K11" s="1254"/>
      <c r="L11" s="1254"/>
      <c r="M11" s="1254"/>
      <c r="N11" s="1254"/>
      <c r="O11" s="1254"/>
      <c r="P11" s="1254"/>
      <c r="Q11" s="1254"/>
      <c r="R11" s="1254"/>
      <c r="S11" s="1254"/>
      <c r="T11" s="1255"/>
      <c r="U11" s="1254"/>
      <c r="V11" s="1254"/>
      <c r="W11" s="1254"/>
      <c r="X11" s="1254"/>
      <c r="Y11" s="1254"/>
      <c r="Z11" s="1254"/>
      <c r="AA11" s="1254"/>
      <c r="AB11" s="1254"/>
      <c r="AC11" s="1254"/>
      <c r="AD11" s="1254"/>
      <c r="AE11" s="1254"/>
      <c r="AF11" s="1254"/>
      <c r="AG11" s="1254"/>
      <c r="AH11" s="1254"/>
      <c r="AI11" s="1254"/>
      <c r="AJ11" s="1254"/>
      <c r="AK11" s="1254"/>
      <c r="AL11" s="1254"/>
      <c r="AM11" s="1254"/>
      <c r="AN11" s="1254"/>
      <c r="AO11" s="1256"/>
    </row>
    <row r="12" spans="1:42" ht="23.1" customHeight="1">
      <c r="A12" s="1253"/>
      <c r="B12" s="1254"/>
      <c r="C12" s="1254"/>
      <c r="D12" s="1254"/>
      <c r="E12" s="1254"/>
      <c r="F12" s="1254"/>
      <c r="G12" s="1254"/>
      <c r="H12" s="1254"/>
      <c r="I12" s="1254"/>
      <c r="J12" s="1254"/>
      <c r="K12" s="1254"/>
      <c r="L12" s="1254"/>
      <c r="M12" s="1254"/>
      <c r="N12" s="1254"/>
      <c r="O12" s="1254"/>
      <c r="P12" s="1254"/>
      <c r="Q12" s="1254"/>
      <c r="R12" s="1254"/>
      <c r="S12" s="1254"/>
      <c r="T12" s="1255"/>
      <c r="U12" s="1254"/>
      <c r="V12" s="1254"/>
      <c r="W12" s="1254"/>
      <c r="X12" s="1254"/>
      <c r="Y12" s="1254"/>
      <c r="Z12" s="1254"/>
      <c r="AA12" s="1254"/>
      <c r="AB12" s="1254"/>
      <c r="AC12" s="1254"/>
      <c r="AD12" s="1254"/>
      <c r="AE12" s="1254"/>
      <c r="AF12" s="1254"/>
      <c r="AG12" s="1254"/>
      <c r="AH12" s="1254"/>
      <c r="AI12" s="1254"/>
      <c r="AJ12" s="1254"/>
      <c r="AK12" s="1254"/>
      <c r="AL12" s="1254"/>
      <c r="AM12" s="1254"/>
      <c r="AN12" s="1254"/>
      <c r="AO12" s="1256"/>
    </row>
    <row r="13" spans="1:42" ht="23.1" customHeight="1">
      <c r="A13" s="1253"/>
      <c r="B13" s="1254"/>
      <c r="C13" s="1254"/>
      <c r="D13" s="1254"/>
      <c r="E13" s="1254"/>
      <c r="F13" s="1254"/>
      <c r="G13" s="1254"/>
      <c r="H13" s="1254"/>
      <c r="I13" s="1254"/>
      <c r="J13" s="1254"/>
      <c r="K13" s="1254"/>
      <c r="L13" s="1254"/>
      <c r="M13" s="1254"/>
      <c r="N13" s="1254"/>
      <c r="O13" s="1254"/>
      <c r="P13" s="1254"/>
      <c r="Q13" s="1254"/>
      <c r="R13" s="1254"/>
      <c r="S13" s="1254"/>
      <c r="T13" s="1255"/>
      <c r="U13" s="1254"/>
      <c r="V13" s="1254"/>
      <c r="W13" s="1254"/>
      <c r="X13" s="1254"/>
      <c r="Y13" s="1254"/>
      <c r="Z13" s="1254"/>
      <c r="AA13" s="1254"/>
      <c r="AB13" s="1254"/>
      <c r="AC13" s="1254"/>
      <c r="AD13" s="1254"/>
      <c r="AE13" s="1254"/>
      <c r="AF13" s="1254"/>
      <c r="AG13" s="1254"/>
      <c r="AH13" s="1254"/>
      <c r="AI13" s="1254"/>
      <c r="AJ13" s="1254"/>
      <c r="AK13" s="1254"/>
      <c r="AL13" s="1254"/>
      <c r="AM13" s="1254"/>
      <c r="AN13" s="1254"/>
      <c r="AO13" s="1256"/>
    </row>
    <row r="14" spans="1:42" ht="23.1" customHeight="1">
      <c r="A14" s="1253"/>
      <c r="B14" s="1254"/>
      <c r="C14" s="1254"/>
      <c r="D14" s="1254"/>
      <c r="E14" s="1254"/>
      <c r="F14" s="1254"/>
      <c r="G14" s="1254"/>
      <c r="H14" s="1254"/>
      <c r="I14" s="1254"/>
      <c r="J14" s="1254"/>
      <c r="K14" s="1254"/>
      <c r="L14" s="1254"/>
      <c r="M14" s="1254"/>
      <c r="N14" s="1254"/>
      <c r="O14" s="1254"/>
      <c r="P14" s="1254"/>
      <c r="Q14" s="1254"/>
      <c r="R14" s="1254"/>
      <c r="S14" s="1254"/>
      <c r="T14" s="1255"/>
      <c r="U14" s="1254"/>
      <c r="V14" s="1254"/>
      <c r="W14" s="1254"/>
      <c r="X14" s="1254"/>
      <c r="Y14" s="1254"/>
      <c r="Z14" s="1254"/>
      <c r="AA14" s="1254"/>
      <c r="AB14" s="1254"/>
      <c r="AC14" s="1254"/>
      <c r="AD14" s="1254"/>
      <c r="AE14" s="1254"/>
      <c r="AF14" s="1254"/>
      <c r="AG14" s="1254"/>
      <c r="AH14" s="1254"/>
      <c r="AI14" s="1254"/>
      <c r="AJ14" s="1254"/>
      <c r="AK14" s="1254"/>
      <c r="AL14" s="1254"/>
      <c r="AM14" s="1254"/>
      <c r="AN14" s="1254"/>
      <c r="AO14" s="1256"/>
    </row>
    <row r="15" spans="1:42" ht="23.1" customHeight="1">
      <c r="A15" s="1253"/>
      <c r="B15" s="1254"/>
      <c r="C15" s="1254"/>
      <c r="D15" s="1254"/>
      <c r="E15" s="1254"/>
      <c r="F15" s="1254"/>
      <c r="G15" s="1254"/>
      <c r="H15" s="1254"/>
      <c r="I15" s="1254"/>
      <c r="J15" s="1254"/>
      <c r="K15" s="1254"/>
      <c r="L15" s="1254"/>
      <c r="M15" s="1254"/>
      <c r="N15" s="1254"/>
      <c r="O15" s="1254"/>
      <c r="P15" s="1254"/>
      <c r="Q15" s="1254"/>
      <c r="R15" s="1254"/>
      <c r="S15" s="1254"/>
      <c r="T15" s="1255"/>
      <c r="U15" s="1254"/>
      <c r="V15" s="1254"/>
      <c r="W15" s="1254"/>
      <c r="X15" s="1254"/>
      <c r="Y15" s="1254"/>
      <c r="Z15" s="1254"/>
      <c r="AA15" s="1254"/>
      <c r="AB15" s="1254"/>
      <c r="AC15" s="1254"/>
      <c r="AD15" s="1254"/>
      <c r="AE15" s="1254"/>
      <c r="AF15" s="1254"/>
      <c r="AG15" s="1254"/>
      <c r="AH15" s="1254"/>
      <c r="AI15" s="1254"/>
      <c r="AJ15" s="1254"/>
      <c r="AK15" s="1254"/>
      <c r="AL15" s="1254"/>
      <c r="AM15" s="1254"/>
      <c r="AN15" s="1254"/>
      <c r="AO15" s="1256"/>
    </row>
    <row r="16" spans="1:42" ht="23.1" customHeight="1">
      <c r="A16" s="1253"/>
      <c r="B16" s="1254"/>
      <c r="C16" s="1254"/>
      <c r="D16" s="1254"/>
      <c r="E16" s="1254"/>
      <c r="F16" s="1254"/>
      <c r="G16" s="1254"/>
      <c r="H16" s="1254"/>
      <c r="I16" s="1254"/>
      <c r="J16" s="1254"/>
      <c r="K16" s="1254"/>
      <c r="L16" s="1254"/>
      <c r="M16" s="1254"/>
      <c r="N16" s="1254"/>
      <c r="O16" s="1254"/>
      <c r="P16" s="1254"/>
      <c r="Q16" s="1254"/>
      <c r="R16" s="1254"/>
      <c r="S16" s="1254"/>
      <c r="T16" s="1255"/>
      <c r="U16" s="1254"/>
      <c r="V16" s="1254"/>
      <c r="W16" s="1254"/>
      <c r="X16" s="1254"/>
      <c r="Y16" s="1254"/>
      <c r="Z16" s="1254"/>
      <c r="AA16" s="1254"/>
      <c r="AB16" s="1254"/>
      <c r="AC16" s="1254"/>
      <c r="AD16" s="1254"/>
      <c r="AE16" s="1254"/>
      <c r="AF16" s="1254"/>
      <c r="AG16" s="1254"/>
      <c r="AH16" s="1254"/>
      <c r="AI16" s="1254"/>
      <c r="AJ16" s="1254"/>
      <c r="AK16" s="1254"/>
      <c r="AL16" s="1254"/>
      <c r="AM16" s="1254"/>
      <c r="AN16" s="1254"/>
      <c r="AO16" s="1256"/>
    </row>
    <row r="17" spans="1:41" ht="23.1" customHeight="1">
      <c r="A17" s="1253"/>
      <c r="B17" s="1254"/>
      <c r="C17" s="1254"/>
      <c r="D17" s="1254"/>
      <c r="E17" s="1254"/>
      <c r="F17" s="1254"/>
      <c r="G17" s="1254"/>
      <c r="H17" s="1254"/>
      <c r="I17" s="1254"/>
      <c r="J17" s="1254"/>
      <c r="K17" s="1254"/>
      <c r="L17" s="1254"/>
      <c r="M17" s="1254"/>
      <c r="N17" s="1254"/>
      <c r="O17" s="1254"/>
      <c r="P17" s="1254"/>
      <c r="Q17" s="1254"/>
      <c r="R17" s="1254"/>
      <c r="S17" s="1254"/>
      <c r="T17" s="1255"/>
      <c r="U17" s="1254"/>
      <c r="V17" s="1254"/>
      <c r="W17" s="1254"/>
      <c r="X17" s="1254"/>
      <c r="Y17" s="1254"/>
      <c r="Z17" s="1254"/>
      <c r="AA17" s="1254"/>
      <c r="AB17" s="1254"/>
      <c r="AC17" s="1254"/>
      <c r="AD17" s="1254"/>
      <c r="AE17" s="1254"/>
      <c r="AF17" s="1254"/>
      <c r="AG17" s="1254"/>
      <c r="AH17" s="1254"/>
      <c r="AI17" s="1254"/>
      <c r="AJ17" s="1254"/>
      <c r="AK17" s="1254"/>
      <c r="AL17" s="1254"/>
      <c r="AM17" s="1254"/>
      <c r="AN17" s="1254"/>
      <c r="AO17" s="1256"/>
    </row>
    <row r="18" spans="1:41" ht="23.1" customHeight="1">
      <c r="A18" s="1253"/>
      <c r="B18" s="1254"/>
      <c r="C18" s="1254"/>
      <c r="D18" s="1254"/>
      <c r="E18" s="1254"/>
      <c r="F18" s="1254"/>
      <c r="G18" s="1254"/>
      <c r="H18" s="1254"/>
      <c r="I18" s="1254"/>
      <c r="J18" s="1254"/>
      <c r="K18" s="1254"/>
      <c r="L18" s="1254"/>
      <c r="M18" s="1254"/>
      <c r="N18" s="1254"/>
      <c r="O18" s="1254"/>
      <c r="P18" s="1254"/>
      <c r="Q18" s="1254"/>
      <c r="R18" s="1254"/>
      <c r="S18" s="1254"/>
      <c r="T18" s="1255"/>
      <c r="U18" s="1254"/>
      <c r="V18" s="1254"/>
      <c r="W18" s="1254"/>
      <c r="X18" s="1254"/>
      <c r="Y18" s="1254"/>
      <c r="Z18" s="1254"/>
      <c r="AA18" s="1254"/>
      <c r="AB18" s="1254"/>
      <c r="AC18" s="1254"/>
      <c r="AD18" s="1254"/>
      <c r="AE18" s="1254"/>
      <c r="AF18" s="1254"/>
      <c r="AG18" s="1254"/>
      <c r="AH18" s="1254"/>
      <c r="AI18" s="1254"/>
      <c r="AJ18" s="1254"/>
      <c r="AK18" s="1254"/>
      <c r="AL18" s="1254"/>
      <c r="AM18" s="1254"/>
      <c r="AN18" s="1254"/>
      <c r="AO18" s="1256"/>
    </row>
    <row r="19" spans="1:41" ht="23.1" customHeight="1">
      <c r="A19" s="1253"/>
      <c r="B19" s="1254"/>
      <c r="C19" s="1254"/>
      <c r="D19" s="1254"/>
      <c r="E19" s="1254"/>
      <c r="F19" s="1254"/>
      <c r="G19" s="1254"/>
      <c r="H19" s="1254"/>
      <c r="I19" s="1254"/>
      <c r="J19" s="1254"/>
      <c r="K19" s="1254"/>
      <c r="L19" s="1254"/>
      <c r="M19" s="1254"/>
      <c r="N19" s="1254"/>
      <c r="O19" s="1254"/>
      <c r="P19" s="1254"/>
      <c r="Q19" s="1254"/>
      <c r="R19" s="1254"/>
      <c r="S19" s="1254"/>
      <c r="T19" s="1255"/>
      <c r="U19" s="1254"/>
      <c r="V19" s="1254"/>
      <c r="W19" s="1254"/>
      <c r="X19" s="1254"/>
      <c r="Y19" s="1254"/>
      <c r="Z19" s="1254"/>
      <c r="AA19" s="1254"/>
      <c r="AB19" s="1254"/>
      <c r="AC19" s="1254"/>
      <c r="AD19" s="1254"/>
      <c r="AE19" s="1254"/>
      <c r="AF19" s="1254"/>
      <c r="AG19" s="1254"/>
      <c r="AH19" s="1254"/>
      <c r="AI19" s="1254"/>
      <c r="AJ19" s="1254"/>
      <c r="AK19" s="1254"/>
      <c r="AL19" s="1254"/>
      <c r="AM19" s="1254"/>
      <c r="AN19" s="1254"/>
      <c r="AO19" s="1256"/>
    </row>
    <row r="20" spans="1:41" ht="23.1" customHeight="1">
      <c r="A20" s="1253"/>
      <c r="B20" s="1254"/>
      <c r="C20" s="1254"/>
      <c r="D20" s="1254"/>
      <c r="E20" s="1254"/>
      <c r="F20" s="1254"/>
      <c r="G20" s="1254"/>
      <c r="H20" s="1254"/>
      <c r="I20" s="1254"/>
      <c r="J20" s="1254"/>
      <c r="K20" s="1254"/>
      <c r="L20" s="1254"/>
      <c r="M20" s="1254"/>
      <c r="N20" s="1254"/>
      <c r="O20" s="1254"/>
      <c r="P20" s="1254"/>
      <c r="Q20" s="1254"/>
      <c r="R20" s="1254"/>
      <c r="S20" s="1254"/>
      <c r="T20" s="1255"/>
      <c r="U20" s="1254"/>
      <c r="V20" s="1254"/>
      <c r="W20" s="1254"/>
      <c r="X20" s="1254"/>
      <c r="Y20" s="1254"/>
      <c r="Z20" s="1254"/>
      <c r="AA20" s="1254"/>
      <c r="AB20" s="1254"/>
      <c r="AC20" s="1254"/>
      <c r="AD20" s="1254"/>
      <c r="AE20" s="1254"/>
      <c r="AF20" s="1254"/>
      <c r="AG20" s="1254"/>
      <c r="AH20" s="1254"/>
      <c r="AI20" s="1254"/>
      <c r="AJ20" s="1254"/>
      <c r="AK20" s="1254"/>
      <c r="AL20" s="1254"/>
      <c r="AM20" s="1254"/>
      <c r="AN20" s="1254"/>
      <c r="AO20" s="1256"/>
    </row>
    <row r="21" spans="1:41" ht="23.1" customHeight="1">
      <c r="A21" s="1253"/>
      <c r="B21" s="1254"/>
      <c r="C21" s="1254"/>
      <c r="D21" s="1254"/>
      <c r="E21" s="1254"/>
      <c r="F21" s="1254"/>
      <c r="G21" s="1254"/>
      <c r="H21" s="1254"/>
      <c r="I21" s="1254"/>
      <c r="J21" s="1254"/>
      <c r="K21" s="1254"/>
      <c r="L21" s="1254"/>
      <c r="M21" s="1254"/>
      <c r="N21" s="1254"/>
      <c r="O21" s="1254"/>
      <c r="P21" s="1254"/>
      <c r="Q21" s="1254"/>
      <c r="R21" s="1254"/>
      <c r="S21" s="1254"/>
      <c r="T21" s="1255"/>
      <c r="U21" s="1254"/>
      <c r="V21" s="1254"/>
      <c r="W21" s="1254"/>
      <c r="X21" s="1254"/>
      <c r="Y21" s="1254"/>
      <c r="Z21" s="1254"/>
      <c r="AA21" s="1254"/>
      <c r="AB21" s="1254"/>
      <c r="AC21" s="1254"/>
      <c r="AD21" s="1254"/>
      <c r="AE21" s="1254"/>
      <c r="AF21" s="1254"/>
      <c r="AG21" s="1254"/>
      <c r="AH21" s="1254"/>
      <c r="AI21" s="1254"/>
      <c r="AJ21" s="1254"/>
      <c r="AK21" s="1254"/>
      <c r="AL21" s="1254"/>
      <c r="AM21" s="1254"/>
      <c r="AN21" s="1254"/>
      <c r="AO21" s="1256"/>
    </row>
    <row r="22" spans="1:41" ht="23.1" customHeight="1">
      <c r="A22" s="1253"/>
      <c r="B22" s="1254"/>
      <c r="C22" s="1254"/>
      <c r="D22" s="1254"/>
      <c r="E22" s="1254"/>
      <c r="F22" s="1254"/>
      <c r="G22" s="1254"/>
      <c r="H22" s="1254"/>
      <c r="I22" s="1254"/>
      <c r="J22" s="1254"/>
      <c r="K22" s="1254"/>
      <c r="L22" s="1254"/>
      <c r="M22" s="1254"/>
      <c r="N22" s="1254"/>
      <c r="O22" s="1254"/>
      <c r="P22" s="1254"/>
      <c r="Q22" s="1254"/>
      <c r="R22" s="1254"/>
      <c r="S22" s="1254"/>
      <c r="T22" s="1253"/>
      <c r="U22" s="1254"/>
      <c r="V22" s="1254"/>
      <c r="W22" s="1254"/>
      <c r="X22" s="1254"/>
      <c r="Y22" s="1254"/>
      <c r="Z22" s="1254"/>
      <c r="AA22" s="1254"/>
      <c r="AB22" s="1254"/>
      <c r="AC22" s="1254"/>
      <c r="AD22" s="1254"/>
      <c r="AE22" s="1254"/>
      <c r="AF22" s="1254"/>
      <c r="AG22" s="1254"/>
      <c r="AH22" s="1254"/>
      <c r="AI22" s="1254"/>
      <c r="AJ22" s="1254"/>
      <c r="AK22" s="1254"/>
      <c r="AL22" s="1254"/>
      <c r="AM22" s="1254"/>
      <c r="AN22" s="1254"/>
      <c r="AO22" s="1257"/>
    </row>
    <row r="23" spans="1:41" ht="23.1" customHeight="1">
      <c r="A23" s="1258"/>
      <c r="B23" s="1259"/>
      <c r="C23" s="1259"/>
      <c r="D23" s="1259"/>
      <c r="E23" s="1259"/>
      <c r="F23" s="1259"/>
      <c r="G23" s="1259"/>
      <c r="H23" s="1259"/>
      <c r="I23" s="1259"/>
      <c r="J23" s="1259"/>
      <c r="K23" s="1259"/>
      <c r="L23" s="1259"/>
      <c r="M23" s="1259"/>
      <c r="N23" s="1259"/>
      <c r="O23" s="1259"/>
      <c r="P23" s="1259"/>
      <c r="Q23" s="1259"/>
      <c r="R23" s="1259"/>
      <c r="S23" s="1259"/>
      <c r="T23" s="776" t="s">
        <v>1426</v>
      </c>
      <c r="U23" s="1260"/>
      <c r="V23" s="1261"/>
      <c r="W23" s="1261"/>
      <c r="X23" s="1261"/>
      <c r="Y23" s="1261"/>
      <c r="Z23" s="1261"/>
      <c r="AA23" s="1261"/>
      <c r="AB23" s="1261"/>
      <c r="AC23" s="1261"/>
      <c r="AD23" s="1261"/>
      <c r="AE23" s="1261"/>
      <c r="AF23" s="1261"/>
      <c r="AG23" s="1261"/>
      <c r="AH23" s="1261"/>
      <c r="AI23" s="1261"/>
      <c r="AJ23" s="1261"/>
      <c r="AK23" s="1261"/>
      <c r="AL23" s="1261"/>
      <c r="AM23" s="1261"/>
      <c r="AN23" s="1261"/>
      <c r="AO23" s="1261"/>
    </row>
    <row r="24" spans="1:41" ht="14.25" customHeight="1">
      <c r="A24" s="1258"/>
      <c r="B24" s="1259"/>
      <c r="C24" s="1259"/>
      <c r="D24" s="1259"/>
      <c r="E24" s="1259"/>
      <c r="F24" s="1259"/>
      <c r="G24" s="1259"/>
      <c r="H24" s="1259"/>
      <c r="I24" s="1259"/>
      <c r="J24" s="1259"/>
      <c r="K24" s="1259"/>
      <c r="L24" s="1259"/>
      <c r="M24" s="1259"/>
      <c r="N24" s="1259"/>
      <c r="O24" s="1259"/>
      <c r="P24" s="1259"/>
      <c r="Q24" s="1259"/>
      <c r="R24" s="1259"/>
      <c r="S24" s="1259"/>
      <c r="T24" s="782"/>
      <c r="U24" s="1262"/>
      <c r="V24" s="1259"/>
      <c r="W24" s="1259"/>
      <c r="X24" s="1259"/>
      <c r="Y24" s="1259"/>
      <c r="Z24" s="1259"/>
      <c r="AA24" s="1259"/>
      <c r="AB24" s="1259"/>
      <c r="AC24" s="1259"/>
      <c r="AD24" s="1259"/>
      <c r="AE24" s="1259"/>
      <c r="AF24" s="1259"/>
      <c r="AG24" s="1259"/>
      <c r="AH24" s="1259"/>
      <c r="AI24" s="1259"/>
      <c r="AJ24" s="1259"/>
      <c r="AK24" s="1259"/>
      <c r="AL24" s="1259"/>
      <c r="AM24" s="1259"/>
      <c r="AN24" s="1259"/>
      <c r="AO24" s="1263" t="s">
        <v>1738</v>
      </c>
    </row>
    <row r="25" spans="1:41" ht="16.5" customHeight="1">
      <c r="A25" s="1258"/>
      <c r="B25" s="1259"/>
      <c r="C25" s="1259"/>
      <c r="D25" s="1259"/>
      <c r="E25" s="1259"/>
      <c r="F25" s="1259"/>
      <c r="G25" s="1259"/>
      <c r="H25" s="1259"/>
      <c r="I25" s="1259"/>
      <c r="J25" s="1259"/>
      <c r="K25" s="1259"/>
      <c r="L25" s="1259"/>
      <c r="M25" s="1259"/>
      <c r="N25" s="1259"/>
      <c r="O25" s="1259"/>
      <c r="P25" s="1259"/>
      <c r="Q25" s="1259"/>
      <c r="R25" s="1259"/>
      <c r="S25" s="1259"/>
      <c r="T25" s="1264" t="s">
        <v>952</v>
      </c>
      <c r="U25" s="1265"/>
      <c r="V25" s="1266"/>
      <c r="W25" s="1264" t="s">
        <v>1143</v>
      </c>
      <c r="X25" s="1264"/>
      <c r="Z25" s="1266"/>
      <c r="AA25" s="1266"/>
      <c r="AB25" s="1265" t="s">
        <v>1080</v>
      </c>
      <c r="AD25" s="1265"/>
      <c r="AE25" s="1265"/>
      <c r="AF25" s="1266"/>
      <c r="AG25" s="1263" t="s">
        <v>1427</v>
      </c>
      <c r="AH25" s="1263"/>
      <c r="AI25" s="1266"/>
      <c r="AJ25" s="1265"/>
      <c r="AK25" s="1265"/>
      <c r="AL25" s="1266"/>
      <c r="AM25" s="1263"/>
      <c r="AN25" s="1263"/>
      <c r="AO25" s="1266"/>
    </row>
    <row r="26" spans="1:41" ht="16.5" customHeight="1">
      <c r="A26" s="1258"/>
      <c r="B26" s="1259"/>
      <c r="C26" s="1259"/>
      <c r="D26" s="1259"/>
      <c r="E26" s="1259"/>
      <c r="F26" s="1259"/>
      <c r="G26" s="1259"/>
      <c r="H26" s="1259"/>
      <c r="I26" s="1259"/>
      <c r="J26" s="1259"/>
      <c r="K26" s="1259"/>
      <c r="L26" s="1259"/>
      <c r="M26" s="1259"/>
      <c r="N26" s="1259"/>
      <c r="O26" s="1259"/>
      <c r="P26" s="1259"/>
      <c r="Q26" s="1259"/>
      <c r="R26" s="1259"/>
      <c r="S26" s="1259"/>
      <c r="T26" s="1266"/>
      <c r="U26" s="1266"/>
      <c r="V26" s="1266"/>
      <c r="W26" s="1266"/>
      <c r="X26" s="1266"/>
      <c r="Y26" s="1265"/>
      <c r="Z26" s="1266"/>
      <c r="AA26" s="1266"/>
      <c r="AB26" s="1265" t="s">
        <v>1082</v>
      </c>
      <c r="AD26" s="1265"/>
      <c r="AE26" s="1265"/>
      <c r="AF26" s="1266"/>
      <c r="AG26" s="1265"/>
      <c r="AH26" s="1265"/>
      <c r="AI26" s="1266"/>
      <c r="AJ26" s="1265"/>
      <c r="AK26" s="1265"/>
      <c r="AL26" s="1266"/>
      <c r="AM26" s="1265"/>
      <c r="AN26" s="1265"/>
      <c r="AO26" s="1266"/>
    </row>
    <row r="27" spans="1:41" ht="15" customHeight="1">
      <c r="A27" s="1258"/>
      <c r="B27" s="1259"/>
      <c r="C27" s="1259"/>
      <c r="D27" s="1259"/>
      <c r="E27" s="1259"/>
      <c r="F27" s="1259"/>
      <c r="G27" s="1259"/>
      <c r="H27" s="1259"/>
      <c r="I27" s="1259"/>
      <c r="J27" s="1259"/>
      <c r="K27" s="1259"/>
      <c r="L27" s="1259"/>
      <c r="M27" s="1259"/>
      <c r="N27" s="1259"/>
      <c r="O27" s="1259"/>
      <c r="P27" s="1259"/>
      <c r="Q27" s="1259"/>
      <c r="R27" s="1259"/>
      <c r="S27" s="1259"/>
      <c r="T27" s="2142" t="s">
        <v>1428</v>
      </c>
      <c r="U27" s="2142"/>
      <c r="V27" s="2142"/>
      <c r="W27" s="2142"/>
      <c r="X27" s="2142"/>
      <c r="Y27" s="2142"/>
      <c r="Z27" s="2142"/>
      <c r="AA27" s="2142"/>
      <c r="AB27" s="2142"/>
      <c r="AC27" s="2142"/>
      <c r="AD27" s="2142"/>
      <c r="AE27" s="2142"/>
      <c r="AF27" s="2142"/>
      <c r="AG27" s="2142"/>
      <c r="AH27" s="2142"/>
      <c r="AI27" s="2142"/>
      <c r="AJ27" s="1241"/>
      <c r="AK27" s="1241"/>
      <c r="AL27" s="1241"/>
      <c r="AM27" s="1241"/>
      <c r="AN27" s="1241"/>
      <c r="AO27" s="1241"/>
    </row>
    <row r="28" spans="1:41" ht="15" customHeight="1">
      <c r="A28" s="1258"/>
      <c r="B28" s="1259"/>
      <c r="C28" s="1259"/>
      <c r="D28" s="1259"/>
      <c r="E28" s="1259"/>
      <c r="F28" s="1259"/>
      <c r="G28" s="1259"/>
      <c r="H28" s="1259"/>
      <c r="I28" s="1259"/>
      <c r="J28" s="1259"/>
      <c r="K28" s="1259"/>
      <c r="L28" s="1259"/>
      <c r="M28" s="1259"/>
      <c r="N28" s="1259"/>
      <c r="O28" s="1259"/>
      <c r="P28" s="1259"/>
      <c r="Q28" s="1259"/>
      <c r="R28" s="1259"/>
      <c r="S28" s="1259"/>
      <c r="T28" s="1267" t="s">
        <v>1443</v>
      </c>
      <c r="U28" s="1245"/>
      <c r="V28" s="1245"/>
      <c r="W28" s="1245"/>
      <c r="X28" s="1245"/>
      <c r="Y28" s="1245"/>
      <c r="Z28" s="1245"/>
      <c r="AA28" s="1245"/>
      <c r="AB28" s="1245"/>
      <c r="AC28" s="1245"/>
      <c r="AD28" s="1245"/>
      <c r="AE28" s="1245"/>
      <c r="AF28" s="1245"/>
      <c r="AG28" s="1245"/>
      <c r="AH28" s="1245"/>
      <c r="AI28" s="1245"/>
      <c r="AJ28" s="1245"/>
      <c r="AK28" s="1245"/>
      <c r="AL28" s="1245"/>
      <c r="AM28" s="1245"/>
      <c r="AN28" s="1245"/>
      <c r="AO28" s="1245"/>
    </row>
    <row r="34" spans="1:19" ht="12" customHeight="1">
      <c r="A34" s="1268"/>
      <c r="B34" s="1268"/>
      <c r="C34" s="1268"/>
      <c r="D34" s="1268"/>
      <c r="E34" s="1268"/>
      <c r="F34" s="1268"/>
      <c r="G34" s="1268"/>
      <c r="H34" s="1268"/>
      <c r="I34" s="1268"/>
      <c r="J34" s="1268"/>
      <c r="K34" s="1268"/>
      <c r="L34" s="1268"/>
      <c r="M34" s="1268"/>
      <c r="N34" s="1268"/>
      <c r="O34" s="1268"/>
      <c r="P34" s="1268"/>
      <c r="Q34" s="1268"/>
      <c r="R34" s="1268"/>
      <c r="S34" s="1268"/>
    </row>
  </sheetData>
  <mergeCells count="32">
    <mergeCell ref="AM6:AO6"/>
    <mergeCell ref="T27:AI27"/>
    <mergeCell ref="Q6:S6"/>
    <mergeCell ref="T6:T7"/>
    <mergeCell ref="U6:W6"/>
    <mergeCell ref="X6:Z6"/>
    <mergeCell ref="AA6:AC6"/>
    <mergeCell ref="AD6:AF6"/>
    <mergeCell ref="N6:P6"/>
    <mergeCell ref="A3:S3"/>
    <mergeCell ref="T3:AO3"/>
    <mergeCell ref="A4:S4"/>
    <mergeCell ref="T4:AO4"/>
    <mergeCell ref="A5:P5"/>
    <mergeCell ref="Q5:S5"/>
    <mergeCell ref="V5:AL5"/>
    <mergeCell ref="AN5:AO5"/>
    <mergeCell ref="A6:A7"/>
    <mergeCell ref="B6:D6"/>
    <mergeCell ref="E6:G6"/>
    <mergeCell ref="H6:J6"/>
    <mergeCell ref="K6:M6"/>
    <mergeCell ref="AG6:AI6"/>
    <mergeCell ref="AJ6:AL6"/>
    <mergeCell ref="N1:O1"/>
    <mergeCell ref="P1:S1"/>
    <mergeCell ref="AK1:AL1"/>
    <mergeCell ref="AM1:AO1"/>
    <mergeCell ref="N2:O2"/>
    <mergeCell ref="P2:S2"/>
    <mergeCell ref="AK2:AL2"/>
    <mergeCell ref="AM2:AO2"/>
  </mergeCells>
  <phoneticPr fontId="3" type="noConversion"/>
  <hyperlinks>
    <hyperlink ref="AP4" location="預告統計資料發布時間表!A1" display="回發布時間表" xr:uid="{38CF8B4C-33B3-4B74-B623-91AB57C408A6}"/>
  </hyperlinks>
  <printOptions horizontalCentered="1" verticalCentered="1"/>
  <pageMargins left="0.74803149606299213" right="0.62992125984252012" top="1.082677165354331" bottom="0.88543307086614198" header="0.78740157480314998" footer="0.59015748031496096"/>
  <pageSetup paperSize="0" fitToHeight="0" pageOrder="overThenDown" orientation="landscape" horizontalDpi="0" verticalDpi="0" copies="0"/>
  <headerFooter alignWithMargins="0"/>
  <colBreaks count="1" manualBreakCount="1">
    <brk id="19" man="1"/>
  </colBreaks>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6A13D-C9B0-44BD-A3B8-94C9B0A2F891}">
  <dimension ref="A1:V46"/>
  <sheetViews>
    <sheetView workbookViewId="0">
      <selection activeCell="V3" sqref="V3"/>
    </sheetView>
  </sheetViews>
  <sheetFormatPr defaultRowHeight="12" customHeight="1"/>
  <cols>
    <col min="1" max="1" width="5.875" style="1270" customWidth="1"/>
    <col min="2" max="2" width="5.125" style="1270" customWidth="1"/>
    <col min="3" max="4" width="6.125" style="1270" customWidth="1"/>
    <col min="5" max="11" width="7" style="1270" customWidth="1"/>
    <col min="12" max="12" width="8.625" style="1270" customWidth="1"/>
    <col min="13" max="14" width="7" style="1270" customWidth="1"/>
    <col min="15" max="15" width="8.375" style="1270" customWidth="1"/>
    <col min="16" max="16" width="9.375" style="1270" customWidth="1"/>
    <col min="17" max="17" width="10.875" style="1270" customWidth="1"/>
    <col min="18" max="19" width="8.375" style="1270" customWidth="1"/>
    <col min="20" max="21" width="9.625" style="1270" customWidth="1"/>
    <col min="22" max="258" width="7" style="1270" customWidth="1"/>
    <col min="259" max="16384" width="9" style="1270"/>
  </cols>
  <sheetData>
    <row r="1" spans="1:22" ht="16.5" customHeight="1">
      <c r="A1" s="2122" t="s">
        <v>1101</v>
      </c>
      <c r="B1" s="2122"/>
      <c r="C1" s="1223"/>
      <c r="D1" s="1224"/>
      <c r="E1" s="1269"/>
      <c r="G1" s="1271"/>
      <c r="H1" s="1271"/>
      <c r="I1" s="1271"/>
      <c r="J1" s="1271"/>
      <c r="K1" s="1271"/>
      <c r="L1" s="1271"/>
      <c r="M1" s="1271"/>
      <c r="N1" s="1271"/>
      <c r="O1" s="1271"/>
      <c r="P1" s="1271"/>
      <c r="Q1" s="1271"/>
      <c r="R1" s="1991" t="s">
        <v>949</v>
      </c>
      <c r="S1" s="1991"/>
      <c r="T1" s="1991" t="s">
        <v>1397</v>
      </c>
      <c r="U1" s="1991"/>
    </row>
    <row r="2" spans="1:22" ht="18" customHeight="1">
      <c r="A2" s="2122" t="s">
        <v>1398</v>
      </c>
      <c r="B2" s="2122"/>
      <c r="C2" s="1272" t="s">
        <v>1710</v>
      </c>
      <c r="D2" s="1273"/>
      <c r="E2" s="1269"/>
      <c r="F2" s="1271"/>
      <c r="G2" s="1271"/>
      <c r="H2" s="1271"/>
      <c r="I2" s="1271"/>
      <c r="J2" s="1271"/>
      <c r="K2" s="1271"/>
      <c r="L2" s="1271"/>
      <c r="M2" s="1271"/>
      <c r="N2" s="1271"/>
      <c r="O2" s="1271"/>
      <c r="P2" s="1271"/>
      <c r="Q2" s="1271"/>
      <c r="R2" s="1991" t="s">
        <v>1400</v>
      </c>
      <c r="S2" s="1991"/>
      <c r="T2" s="1992" t="s">
        <v>1784</v>
      </c>
      <c r="U2" s="1992"/>
    </row>
    <row r="3" spans="1:22" ht="24.95" customHeight="1">
      <c r="A3" s="2143" t="s">
        <v>1815</v>
      </c>
      <c r="B3" s="2143"/>
      <c r="C3" s="2143"/>
      <c r="D3" s="2143"/>
      <c r="E3" s="2143"/>
      <c r="F3" s="2143"/>
      <c r="G3" s="2143"/>
      <c r="H3" s="2143"/>
      <c r="I3" s="2143"/>
      <c r="J3" s="2143"/>
      <c r="K3" s="2143"/>
      <c r="L3" s="2143"/>
      <c r="M3" s="2143"/>
      <c r="N3" s="2143"/>
      <c r="O3" s="2143"/>
      <c r="P3" s="2143"/>
      <c r="Q3" s="2143"/>
      <c r="R3" s="2143"/>
      <c r="S3" s="2143"/>
      <c r="T3" s="2143"/>
      <c r="U3" s="2143"/>
      <c r="V3" s="2" t="s">
        <v>0</v>
      </c>
    </row>
    <row r="4" spans="1:22" ht="20.100000000000001" customHeight="1">
      <c r="B4" s="1274"/>
      <c r="C4" s="1274"/>
      <c r="D4" s="1274"/>
      <c r="E4" s="2144" t="s">
        <v>1816</v>
      </c>
      <c r="F4" s="2144"/>
      <c r="G4" s="2144"/>
      <c r="H4" s="2144"/>
      <c r="I4" s="2144"/>
      <c r="J4" s="2144"/>
      <c r="K4" s="2144"/>
      <c r="L4" s="2144"/>
      <c r="M4" s="2144"/>
      <c r="N4" s="2144"/>
      <c r="O4" s="2144"/>
      <c r="P4" s="2144"/>
      <c r="Q4" s="2144"/>
      <c r="R4" s="2144"/>
      <c r="S4" s="2144"/>
      <c r="T4" s="1274"/>
      <c r="U4" s="1275" t="s">
        <v>1714</v>
      </c>
    </row>
    <row r="5" spans="1:22" s="1278" customFormat="1" ht="20.100000000000001" customHeight="1">
      <c r="A5" s="2145" t="s">
        <v>1785</v>
      </c>
      <c r="B5" s="2145"/>
      <c r="C5" s="2145"/>
      <c r="D5" s="2145"/>
      <c r="E5" s="2146" t="s">
        <v>1786</v>
      </c>
      <c r="F5" s="2146"/>
      <c r="G5" s="2146" t="s">
        <v>1787</v>
      </c>
      <c r="H5" s="2146"/>
      <c r="I5" s="2146"/>
      <c r="J5" s="2146"/>
      <c r="K5" s="2146"/>
      <c r="L5" s="2146"/>
      <c r="M5" s="2146"/>
      <c r="N5" s="2146"/>
      <c r="O5" s="2147" t="s">
        <v>1788</v>
      </c>
      <c r="P5" s="2147"/>
      <c r="Q5" s="2147"/>
      <c r="R5" s="2147"/>
      <c r="S5" s="2147"/>
      <c r="T5" s="2147"/>
      <c r="U5" s="2147"/>
    </row>
    <row r="6" spans="1:22" s="1278" customFormat="1" ht="37.9" customHeight="1">
      <c r="A6" s="2145"/>
      <c r="B6" s="2145"/>
      <c r="C6" s="2145"/>
      <c r="D6" s="2145"/>
      <c r="E6" s="1276" t="s">
        <v>1789</v>
      </c>
      <c r="F6" s="1276" t="s">
        <v>1790</v>
      </c>
      <c r="G6" s="1276" t="s">
        <v>1791</v>
      </c>
      <c r="H6" s="1279" t="s">
        <v>1792</v>
      </c>
      <c r="I6" s="1276" t="s">
        <v>1793</v>
      </c>
      <c r="J6" s="1276" t="s">
        <v>1794</v>
      </c>
      <c r="K6" s="1276" t="s">
        <v>1795</v>
      </c>
      <c r="L6" s="1279" t="s">
        <v>1796</v>
      </c>
      <c r="M6" s="1276" t="s">
        <v>1797</v>
      </c>
      <c r="N6" s="1276" t="s">
        <v>951</v>
      </c>
      <c r="O6" s="1276" t="s">
        <v>1798</v>
      </c>
      <c r="P6" s="1279" t="s">
        <v>1799</v>
      </c>
      <c r="Q6" s="1279" t="s">
        <v>1800</v>
      </c>
      <c r="R6" s="1276" t="s">
        <v>1801</v>
      </c>
      <c r="S6" s="1276" t="s">
        <v>1802</v>
      </c>
      <c r="T6" s="1276" t="s">
        <v>1803</v>
      </c>
      <c r="U6" s="1277" t="s">
        <v>1804</v>
      </c>
    </row>
    <row r="7" spans="1:22" ht="16.5" customHeight="1">
      <c r="A7" s="2149" t="s">
        <v>1783</v>
      </c>
      <c r="B7" s="2150" t="s">
        <v>1805</v>
      </c>
      <c r="C7" s="2151" t="s">
        <v>1806</v>
      </c>
      <c r="D7" s="2151"/>
      <c r="E7" s="1280" t="s">
        <v>1602</v>
      </c>
      <c r="F7" s="1280" t="s">
        <v>1602</v>
      </c>
      <c r="G7" s="1280" t="s">
        <v>1602</v>
      </c>
      <c r="H7" s="1280" t="s">
        <v>1602</v>
      </c>
      <c r="I7" s="1280" t="s">
        <v>1602</v>
      </c>
      <c r="J7" s="1280" t="s">
        <v>1602</v>
      </c>
      <c r="K7" s="1280" t="s">
        <v>1602</v>
      </c>
      <c r="L7" s="1280" t="s">
        <v>1602</v>
      </c>
      <c r="M7" s="1280" t="s">
        <v>1602</v>
      </c>
      <c r="N7" s="1280" t="s">
        <v>1602</v>
      </c>
      <c r="O7" s="1280" t="s">
        <v>1602</v>
      </c>
      <c r="P7" s="1280" t="s">
        <v>1602</v>
      </c>
      <c r="Q7" s="1280" t="s">
        <v>1602</v>
      </c>
      <c r="R7" s="1280" t="s">
        <v>1602</v>
      </c>
      <c r="S7" s="1280" t="s">
        <v>1602</v>
      </c>
      <c r="T7" s="1280" t="s">
        <v>1602</v>
      </c>
      <c r="U7" s="1292" t="s">
        <v>1602</v>
      </c>
    </row>
    <row r="8" spans="1:22" ht="16.5" customHeight="1">
      <c r="A8" s="2149"/>
      <c r="B8" s="2150"/>
      <c r="C8" s="2151" t="s">
        <v>1715</v>
      </c>
      <c r="D8" s="2151"/>
      <c r="E8" s="1280" t="s">
        <v>1602</v>
      </c>
      <c r="F8" s="1280" t="s">
        <v>1602</v>
      </c>
      <c r="G8" s="1280" t="s">
        <v>1602</v>
      </c>
      <c r="H8" s="1280" t="s">
        <v>1602</v>
      </c>
      <c r="I8" s="1280" t="s">
        <v>1602</v>
      </c>
      <c r="J8" s="1280" t="s">
        <v>1602</v>
      </c>
      <c r="K8" s="1280" t="s">
        <v>1602</v>
      </c>
      <c r="L8" s="1280" t="s">
        <v>1602</v>
      </c>
      <c r="M8" s="1280" t="s">
        <v>1602</v>
      </c>
      <c r="N8" s="1280" t="s">
        <v>1602</v>
      </c>
      <c r="O8" s="1280" t="s">
        <v>1602</v>
      </c>
      <c r="P8" s="1280" t="s">
        <v>1602</v>
      </c>
      <c r="Q8" s="1280" t="s">
        <v>1602</v>
      </c>
      <c r="R8" s="1280" t="s">
        <v>1602</v>
      </c>
      <c r="S8" s="1280" t="s">
        <v>1602</v>
      </c>
      <c r="T8" s="1280" t="s">
        <v>1602</v>
      </c>
      <c r="U8" s="1292" t="s">
        <v>1602</v>
      </c>
    </row>
    <row r="9" spans="1:22" ht="16.5" customHeight="1">
      <c r="A9" s="2149"/>
      <c r="B9" s="2150"/>
      <c r="C9" s="2151" t="s">
        <v>1716</v>
      </c>
      <c r="D9" s="2151"/>
      <c r="E9" s="1280" t="s">
        <v>1602</v>
      </c>
      <c r="F9" s="1280" t="s">
        <v>1602</v>
      </c>
      <c r="G9" s="1280" t="s">
        <v>1602</v>
      </c>
      <c r="H9" s="1280" t="s">
        <v>1602</v>
      </c>
      <c r="I9" s="1280" t="s">
        <v>1602</v>
      </c>
      <c r="J9" s="1280" t="s">
        <v>1602</v>
      </c>
      <c r="K9" s="1280" t="s">
        <v>1602</v>
      </c>
      <c r="L9" s="1280" t="s">
        <v>1602</v>
      </c>
      <c r="M9" s="1280" t="s">
        <v>1602</v>
      </c>
      <c r="N9" s="1280" t="s">
        <v>1602</v>
      </c>
      <c r="O9" s="1280" t="s">
        <v>1602</v>
      </c>
      <c r="P9" s="1280" t="s">
        <v>1602</v>
      </c>
      <c r="Q9" s="1280" t="s">
        <v>1602</v>
      </c>
      <c r="R9" s="1280" t="s">
        <v>1602</v>
      </c>
      <c r="S9" s="1280" t="s">
        <v>1602</v>
      </c>
      <c r="T9" s="1280" t="s">
        <v>1602</v>
      </c>
      <c r="U9" s="1292" t="s">
        <v>1602</v>
      </c>
    </row>
    <row r="10" spans="1:22" ht="16.5" customHeight="1">
      <c r="A10" s="2149"/>
      <c r="B10" s="2150"/>
      <c r="C10" s="2151" t="s">
        <v>1717</v>
      </c>
      <c r="D10" s="2151"/>
      <c r="E10" s="1280" t="s">
        <v>1602</v>
      </c>
      <c r="F10" s="1280" t="s">
        <v>1602</v>
      </c>
      <c r="G10" s="1280" t="s">
        <v>1602</v>
      </c>
      <c r="H10" s="1280" t="s">
        <v>1602</v>
      </c>
      <c r="I10" s="1280" t="s">
        <v>1602</v>
      </c>
      <c r="J10" s="1280" t="s">
        <v>1602</v>
      </c>
      <c r="K10" s="1280" t="s">
        <v>1602</v>
      </c>
      <c r="L10" s="1280" t="s">
        <v>1602</v>
      </c>
      <c r="M10" s="1280" t="s">
        <v>1602</v>
      </c>
      <c r="N10" s="1280" t="s">
        <v>1602</v>
      </c>
      <c r="O10" s="1280" t="s">
        <v>1602</v>
      </c>
      <c r="P10" s="1280" t="s">
        <v>1602</v>
      </c>
      <c r="Q10" s="1280" t="s">
        <v>1602</v>
      </c>
      <c r="R10" s="1280" t="s">
        <v>1602</v>
      </c>
      <c r="S10" s="1280" t="s">
        <v>1602</v>
      </c>
      <c r="T10" s="1280" t="s">
        <v>1602</v>
      </c>
      <c r="U10" s="1292" t="s">
        <v>1602</v>
      </c>
    </row>
    <row r="11" spans="1:22" ht="16.5" customHeight="1">
      <c r="A11" s="2149"/>
      <c r="B11" s="2150"/>
      <c r="C11" s="2151" t="s">
        <v>1718</v>
      </c>
      <c r="D11" s="2151"/>
      <c r="E11" s="1280" t="s">
        <v>1602</v>
      </c>
      <c r="F11" s="1280" t="s">
        <v>1602</v>
      </c>
      <c r="G11" s="1280" t="s">
        <v>1602</v>
      </c>
      <c r="H11" s="1280" t="s">
        <v>1602</v>
      </c>
      <c r="I11" s="1280" t="s">
        <v>1602</v>
      </c>
      <c r="J11" s="1280" t="s">
        <v>1602</v>
      </c>
      <c r="K11" s="1280" t="s">
        <v>1602</v>
      </c>
      <c r="L11" s="1280" t="s">
        <v>1602</v>
      </c>
      <c r="M11" s="1280" t="s">
        <v>1602</v>
      </c>
      <c r="N11" s="1280" t="s">
        <v>1602</v>
      </c>
      <c r="O11" s="1280" t="s">
        <v>1602</v>
      </c>
      <c r="P11" s="1280" t="s">
        <v>1602</v>
      </c>
      <c r="Q11" s="1280" t="s">
        <v>1602</v>
      </c>
      <c r="R11" s="1280" t="s">
        <v>1602</v>
      </c>
      <c r="S11" s="1280" t="s">
        <v>1602</v>
      </c>
      <c r="T11" s="1280" t="s">
        <v>1602</v>
      </c>
      <c r="U11" s="1292" t="s">
        <v>1602</v>
      </c>
    </row>
    <row r="12" spans="1:22" ht="16.5" customHeight="1">
      <c r="A12" s="2149"/>
      <c r="B12" s="2150"/>
      <c r="C12" s="2151" t="s">
        <v>1719</v>
      </c>
      <c r="D12" s="2151"/>
      <c r="E12" s="1280" t="s">
        <v>1602</v>
      </c>
      <c r="F12" s="1280" t="s">
        <v>1602</v>
      </c>
      <c r="G12" s="1280" t="s">
        <v>1602</v>
      </c>
      <c r="H12" s="1280" t="s">
        <v>1602</v>
      </c>
      <c r="I12" s="1280" t="s">
        <v>1602</v>
      </c>
      <c r="J12" s="1280" t="s">
        <v>1602</v>
      </c>
      <c r="K12" s="1280" t="s">
        <v>1602</v>
      </c>
      <c r="L12" s="1280" t="s">
        <v>1602</v>
      </c>
      <c r="M12" s="1280" t="s">
        <v>1602</v>
      </c>
      <c r="N12" s="1280" t="s">
        <v>1602</v>
      </c>
      <c r="O12" s="1280" t="s">
        <v>1602</v>
      </c>
      <c r="P12" s="1280" t="s">
        <v>1602</v>
      </c>
      <c r="Q12" s="1280" t="s">
        <v>1602</v>
      </c>
      <c r="R12" s="1280" t="s">
        <v>1602</v>
      </c>
      <c r="S12" s="1280" t="s">
        <v>1602</v>
      </c>
      <c r="T12" s="1280" t="s">
        <v>1602</v>
      </c>
      <c r="U12" s="1292" t="s">
        <v>1602</v>
      </c>
    </row>
    <row r="13" spans="1:22" ht="16.5" customHeight="1">
      <c r="A13" s="2149"/>
      <c r="B13" s="2150"/>
      <c r="C13" s="2151" t="s">
        <v>1720</v>
      </c>
      <c r="D13" s="2151"/>
      <c r="E13" s="1280" t="s">
        <v>1602</v>
      </c>
      <c r="F13" s="1280" t="s">
        <v>1602</v>
      </c>
      <c r="G13" s="1280" t="s">
        <v>1602</v>
      </c>
      <c r="H13" s="1280" t="s">
        <v>1602</v>
      </c>
      <c r="I13" s="1280" t="s">
        <v>1602</v>
      </c>
      <c r="J13" s="1280" t="s">
        <v>1602</v>
      </c>
      <c r="K13" s="1280" t="s">
        <v>1602</v>
      </c>
      <c r="L13" s="1280" t="s">
        <v>1602</v>
      </c>
      <c r="M13" s="1280" t="s">
        <v>1602</v>
      </c>
      <c r="N13" s="1280" t="s">
        <v>1602</v>
      </c>
      <c r="O13" s="1280" t="s">
        <v>1602</v>
      </c>
      <c r="P13" s="1280" t="s">
        <v>1602</v>
      </c>
      <c r="Q13" s="1280" t="s">
        <v>1602</v>
      </c>
      <c r="R13" s="1280" t="s">
        <v>1602</v>
      </c>
      <c r="S13" s="1280" t="s">
        <v>1602</v>
      </c>
      <c r="T13" s="1280" t="s">
        <v>1602</v>
      </c>
      <c r="U13" s="1292" t="s">
        <v>1602</v>
      </c>
    </row>
    <row r="14" spans="1:22" ht="16.5" customHeight="1">
      <c r="A14" s="2149"/>
      <c r="B14" s="2150"/>
      <c r="C14" s="2151" t="s">
        <v>1721</v>
      </c>
      <c r="D14" s="2151"/>
      <c r="E14" s="1280" t="s">
        <v>1602</v>
      </c>
      <c r="F14" s="1280" t="s">
        <v>1602</v>
      </c>
      <c r="G14" s="1280" t="s">
        <v>1602</v>
      </c>
      <c r="H14" s="1280" t="s">
        <v>1602</v>
      </c>
      <c r="I14" s="1280" t="s">
        <v>1602</v>
      </c>
      <c r="J14" s="1280" t="s">
        <v>1602</v>
      </c>
      <c r="K14" s="1280" t="s">
        <v>1602</v>
      </c>
      <c r="L14" s="1280" t="s">
        <v>1602</v>
      </c>
      <c r="M14" s="1280" t="s">
        <v>1602</v>
      </c>
      <c r="N14" s="1280" t="s">
        <v>1602</v>
      </c>
      <c r="O14" s="1280" t="s">
        <v>1602</v>
      </c>
      <c r="P14" s="1280" t="s">
        <v>1602</v>
      </c>
      <c r="Q14" s="1280" t="s">
        <v>1602</v>
      </c>
      <c r="R14" s="1280" t="s">
        <v>1602</v>
      </c>
      <c r="S14" s="1280" t="s">
        <v>1602</v>
      </c>
      <c r="T14" s="1280" t="s">
        <v>1602</v>
      </c>
      <c r="U14" s="1292" t="s">
        <v>1602</v>
      </c>
    </row>
    <row r="15" spans="1:22" ht="16.5" customHeight="1">
      <c r="A15" s="2149"/>
      <c r="B15" s="2150"/>
      <c r="C15" s="2151" t="s">
        <v>1722</v>
      </c>
      <c r="D15" s="2151"/>
      <c r="E15" s="1280" t="s">
        <v>1602</v>
      </c>
      <c r="F15" s="1280" t="s">
        <v>1602</v>
      </c>
      <c r="G15" s="1280" t="s">
        <v>1602</v>
      </c>
      <c r="H15" s="1280" t="s">
        <v>1602</v>
      </c>
      <c r="I15" s="1280" t="s">
        <v>1602</v>
      </c>
      <c r="J15" s="1280" t="s">
        <v>1602</v>
      </c>
      <c r="K15" s="1280" t="s">
        <v>1602</v>
      </c>
      <c r="L15" s="1280" t="s">
        <v>1602</v>
      </c>
      <c r="M15" s="1280" t="s">
        <v>1602</v>
      </c>
      <c r="N15" s="1280" t="s">
        <v>1602</v>
      </c>
      <c r="O15" s="1280" t="s">
        <v>1602</v>
      </c>
      <c r="P15" s="1280" t="s">
        <v>1602</v>
      </c>
      <c r="Q15" s="1280" t="s">
        <v>1602</v>
      </c>
      <c r="R15" s="1280" t="s">
        <v>1602</v>
      </c>
      <c r="S15" s="1280" t="s">
        <v>1602</v>
      </c>
      <c r="T15" s="1280" t="s">
        <v>1602</v>
      </c>
      <c r="U15" s="1292" t="s">
        <v>1602</v>
      </c>
    </row>
    <row r="16" spans="1:22" ht="16.5" customHeight="1">
      <c r="A16" s="2149"/>
      <c r="B16" s="2150"/>
      <c r="C16" s="2151" t="s">
        <v>1723</v>
      </c>
      <c r="D16" s="2151"/>
      <c r="E16" s="1280" t="s">
        <v>1602</v>
      </c>
      <c r="F16" s="1280" t="s">
        <v>1602</v>
      </c>
      <c r="G16" s="1280" t="s">
        <v>1602</v>
      </c>
      <c r="H16" s="1280" t="s">
        <v>1602</v>
      </c>
      <c r="I16" s="1280" t="s">
        <v>1602</v>
      </c>
      <c r="J16" s="1280" t="s">
        <v>1602</v>
      </c>
      <c r="K16" s="1280" t="s">
        <v>1602</v>
      </c>
      <c r="L16" s="1280" t="s">
        <v>1602</v>
      </c>
      <c r="M16" s="1280" t="s">
        <v>1602</v>
      </c>
      <c r="N16" s="1280" t="s">
        <v>1602</v>
      </c>
      <c r="O16" s="1280" t="s">
        <v>1602</v>
      </c>
      <c r="P16" s="1280" t="s">
        <v>1602</v>
      </c>
      <c r="Q16" s="1280" t="s">
        <v>1602</v>
      </c>
      <c r="R16" s="1280" t="s">
        <v>1602</v>
      </c>
      <c r="S16" s="1280" t="s">
        <v>1602</v>
      </c>
      <c r="T16" s="1280" t="s">
        <v>1602</v>
      </c>
      <c r="U16" s="1292" t="s">
        <v>1602</v>
      </c>
    </row>
    <row r="17" spans="1:21" ht="16.5" customHeight="1">
      <c r="A17" s="2149"/>
      <c r="B17" s="2150"/>
      <c r="C17" s="2151" t="s">
        <v>1724</v>
      </c>
      <c r="D17" s="2151"/>
      <c r="E17" s="1280" t="s">
        <v>1602</v>
      </c>
      <c r="F17" s="1280" t="s">
        <v>1602</v>
      </c>
      <c r="G17" s="1280" t="s">
        <v>1602</v>
      </c>
      <c r="H17" s="1280" t="s">
        <v>1602</v>
      </c>
      <c r="I17" s="1280" t="s">
        <v>1602</v>
      </c>
      <c r="J17" s="1280" t="s">
        <v>1602</v>
      </c>
      <c r="K17" s="1280" t="s">
        <v>1602</v>
      </c>
      <c r="L17" s="1280" t="s">
        <v>1602</v>
      </c>
      <c r="M17" s="1280" t="s">
        <v>1602</v>
      </c>
      <c r="N17" s="1280" t="s">
        <v>1602</v>
      </c>
      <c r="O17" s="1280" t="s">
        <v>1602</v>
      </c>
      <c r="P17" s="1280" t="s">
        <v>1602</v>
      </c>
      <c r="Q17" s="1280" t="s">
        <v>1602</v>
      </c>
      <c r="R17" s="1280" t="s">
        <v>1602</v>
      </c>
      <c r="S17" s="1280" t="s">
        <v>1602</v>
      </c>
      <c r="T17" s="1280" t="s">
        <v>1602</v>
      </c>
      <c r="U17" s="1292" t="s">
        <v>1602</v>
      </c>
    </row>
    <row r="18" spans="1:21" ht="16.5" customHeight="1">
      <c r="A18" s="2149"/>
      <c r="B18" s="2150"/>
      <c r="C18" s="2151" t="s">
        <v>1725</v>
      </c>
      <c r="D18" s="2151"/>
      <c r="E18" s="1280" t="s">
        <v>1602</v>
      </c>
      <c r="F18" s="1280" t="s">
        <v>1602</v>
      </c>
      <c r="G18" s="1280" t="s">
        <v>1602</v>
      </c>
      <c r="H18" s="1280" t="s">
        <v>1602</v>
      </c>
      <c r="I18" s="1280" t="s">
        <v>1602</v>
      </c>
      <c r="J18" s="1280" t="s">
        <v>1602</v>
      </c>
      <c r="K18" s="1280" t="s">
        <v>1602</v>
      </c>
      <c r="L18" s="1280" t="s">
        <v>1602</v>
      </c>
      <c r="M18" s="1280" t="s">
        <v>1602</v>
      </c>
      <c r="N18" s="1280" t="s">
        <v>1602</v>
      </c>
      <c r="O18" s="1280" t="s">
        <v>1602</v>
      </c>
      <c r="P18" s="1280" t="s">
        <v>1602</v>
      </c>
      <c r="Q18" s="1280" t="s">
        <v>1602</v>
      </c>
      <c r="R18" s="1280" t="s">
        <v>1602</v>
      </c>
      <c r="S18" s="1280" t="s">
        <v>1602</v>
      </c>
      <c r="T18" s="1280" t="s">
        <v>1602</v>
      </c>
      <c r="U18" s="1292" t="s">
        <v>1602</v>
      </c>
    </row>
    <row r="19" spans="1:21" ht="16.5" customHeight="1">
      <c r="A19" s="2149"/>
      <c r="B19" s="2150"/>
      <c r="C19" s="2151" t="s">
        <v>951</v>
      </c>
      <c r="D19" s="2151"/>
      <c r="E19" s="1280" t="s">
        <v>1602</v>
      </c>
      <c r="F19" s="1280" t="s">
        <v>1602</v>
      </c>
      <c r="G19" s="1280" t="s">
        <v>1602</v>
      </c>
      <c r="H19" s="1280" t="s">
        <v>1602</v>
      </c>
      <c r="I19" s="1280" t="s">
        <v>1602</v>
      </c>
      <c r="J19" s="1280" t="s">
        <v>1602</v>
      </c>
      <c r="K19" s="1280" t="s">
        <v>1602</v>
      </c>
      <c r="L19" s="1280" t="s">
        <v>1602</v>
      </c>
      <c r="M19" s="1280" t="s">
        <v>1602</v>
      </c>
      <c r="N19" s="1280" t="s">
        <v>1602</v>
      </c>
      <c r="O19" s="1280" t="s">
        <v>1602</v>
      </c>
      <c r="P19" s="1280" t="s">
        <v>1602</v>
      </c>
      <c r="Q19" s="1280" t="s">
        <v>1602</v>
      </c>
      <c r="R19" s="1280" t="s">
        <v>1602</v>
      </c>
      <c r="S19" s="1280" t="s">
        <v>1602</v>
      </c>
      <c r="T19" s="1280" t="s">
        <v>1602</v>
      </c>
      <c r="U19" s="1292" t="s">
        <v>1602</v>
      </c>
    </row>
    <row r="20" spans="1:21" ht="16.5" hidden="1" customHeight="1">
      <c r="A20" s="2149"/>
      <c r="B20" s="2150"/>
      <c r="C20" s="2148" t="s">
        <v>1807</v>
      </c>
      <c r="D20" s="2148"/>
      <c r="E20" s="1280" t="s">
        <v>1602</v>
      </c>
      <c r="F20" s="1280" t="s">
        <v>1602</v>
      </c>
      <c r="G20" s="1280" t="s">
        <v>1602</v>
      </c>
      <c r="H20" s="1280" t="s">
        <v>1602</v>
      </c>
      <c r="I20" s="1280" t="s">
        <v>1602</v>
      </c>
      <c r="J20" s="1280" t="s">
        <v>1602</v>
      </c>
      <c r="K20" s="1280" t="s">
        <v>1602</v>
      </c>
      <c r="L20" s="1280" t="s">
        <v>1602</v>
      </c>
      <c r="M20" s="1280" t="s">
        <v>1602</v>
      </c>
      <c r="N20" s="1280" t="s">
        <v>1602</v>
      </c>
      <c r="O20" s="1280" t="s">
        <v>1602</v>
      </c>
      <c r="P20" s="1280" t="s">
        <v>1602</v>
      </c>
      <c r="Q20" s="1280" t="s">
        <v>1602</v>
      </c>
      <c r="R20" s="1280" t="s">
        <v>1602</v>
      </c>
      <c r="S20" s="1280" t="s">
        <v>1602</v>
      </c>
      <c r="T20" s="1280" t="s">
        <v>1602</v>
      </c>
      <c r="U20" s="1292" t="s">
        <v>1602</v>
      </c>
    </row>
    <row r="21" spans="1:21" ht="16.5" hidden="1" customHeight="1">
      <c r="A21" s="2149"/>
      <c r="B21" s="2150"/>
      <c r="C21" s="2152" t="s">
        <v>1758</v>
      </c>
      <c r="D21" s="2152"/>
      <c r="E21" s="1280" t="s">
        <v>1602</v>
      </c>
      <c r="F21" s="1280" t="s">
        <v>1602</v>
      </c>
      <c r="G21" s="1280" t="s">
        <v>1602</v>
      </c>
      <c r="H21" s="1280" t="s">
        <v>1602</v>
      </c>
      <c r="I21" s="1280" t="s">
        <v>1602</v>
      </c>
      <c r="J21" s="1280" t="s">
        <v>1602</v>
      </c>
      <c r="K21" s="1280" t="s">
        <v>1602</v>
      </c>
      <c r="L21" s="1280" t="s">
        <v>1602</v>
      </c>
      <c r="M21" s="1280" t="s">
        <v>1602</v>
      </c>
      <c r="N21" s="1280" t="s">
        <v>1602</v>
      </c>
      <c r="O21" s="1280" t="s">
        <v>1602</v>
      </c>
      <c r="P21" s="1280" t="s">
        <v>1602</v>
      </c>
      <c r="Q21" s="1280" t="s">
        <v>1602</v>
      </c>
      <c r="R21" s="1280" t="s">
        <v>1602</v>
      </c>
      <c r="S21" s="1280" t="s">
        <v>1602</v>
      </c>
      <c r="T21" s="1280" t="s">
        <v>1602</v>
      </c>
      <c r="U21" s="1292" t="s">
        <v>1602</v>
      </c>
    </row>
    <row r="22" spans="1:21" ht="16.5" hidden="1" customHeight="1">
      <c r="A22" s="2149"/>
      <c r="B22" s="2150"/>
      <c r="C22" s="2148" t="s">
        <v>1808</v>
      </c>
      <c r="D22" s="2148"/>
      <c r="E22" s="1280" t="s">
        <v>1602</v>
      </c>
      <c r="F22" s="1280" t="s">
        <v>1602</v>
      </c>
      <c r="G22" s="1280" t="s">
        <v>1602</v>
      </c>
      <c r="H22" s="1280" t="s">
        <v>1602</v>
      </c>
      <c r="I22" s="1280" t="s">
        <v>1602</v>
      </c>
      <c r="J22" s="1280" t="s">
        <v>1602</v>
      </c>
      <c r="K22" s="1280" t="s">
        <v>1602</v>
      </c>
      <c r="L22" s="1280" t="s">
        <v>1602</v>
      </c>
      <c r="M22" s="1280" t="s">
        <v>1602</v>
      </c>
      <c r="N22" s="1280" t="s">
        <v>1602</v>
      </c>
      <c r="O22" s="1280" t="s">
        <v>1602</v>
      </c>
      <c r="P22" s="1280" t="s">
        <v>1602</v>
      </c>
      <c r="Q22" s="1280" t="s">
        <v>1602</v>
      </c>
      <c r="R22" s="1280" t="s">
        <v>1602</v>
      </c>
      <c r="S22" s="1280" t="s">
        <v>1602</v>
      </c>
      <c r="T22" s="1280" t="s">
        <v>1602</v>
      </c>
      <c r="U22" s="1292" t="s">
        <v>1602</v>
      </c>
    </row>
    <row r="23" spans="1:21" ht="16.5" hidden="1" customHeight="1">
      <c r="A23" s="2149"/>
      <c r="B23" s="2150"/>
      <c r="C23" s="2148" t="s">
        <v>1809</v>
      </c>
      <c r="D23" s="2148"/>
      <c r="E23" s="1280" t="s">
        <v>1602</v>
      </c>
      <c r="F23" s="1280" t="s">
        <v>1602</v>
      </c>
      <c r="G23" s="1280" t="s">
        <v>1602</v>
      </c>
      <c r="H23" s="1280" t="s">
        <v>1602</v>
      </c>
      <c r="I23" s="1280" t="s">
        <v>1602</v>
      </c>
      <c r="J23" s="1280" t="s">
        <v>1602</v>
      </c>
      <c r="K23" s="1280" t="s">
        <v>1602</v>
      </c>
      <c r="L23" s="1280" t="s">
        <v>1602</v>
      </c>
      <c r="M23" s="1280" t="s">
        <v>1602</v>
      </c>
      <c r="N23" s="1280" t="s">
        <v>1602</v>
      </c>
      <c r="O23" s="1280" t="s">
        <v>1602</v>
      </c>
      <c r="P23" s="1280" t="s">
        <v>1602</v>
      </c>
      <c r="Q23" s="1280" t="s">
        <v>1602</v>
      </c>
      <c r="R23" s="1280" t="s">
        <v>1602</v>
      </c>
      <c r="S23" s="1280" t="s">
        <v>1602</v>
      </c>
      <c r="T23" s="1280" t="s">
        <v>1602</v>
      </c>
      <c r="U23" s="1292" t="s">
        <v>1602</v>
      </c>
    </row>
    <row r="24" spans="1:21" ht="16.5" hidden="1" customHeight="1">
      <c r="A24" s="2149"/>
      <c r="B24" s="2150"/>
      <c r="C24" s="2146" t="s">
        <v>1761</v>
      </c>
      <c r="D24" s="1281" t="s">
        <v>1762</v>
      </c>
      <c r="E24" s="1280" t="s">
        <v>1602</v>
      </c>
      <c r="F24" s="1280" t="s">
        <v>1602</v>
      </c>
      <c r="G24" s="1280" t="s">
        <v>1602</v>
      </c>
      <c r="H24" s="1280" t="s">
        <v>1602</v>
      </c>
      <c r="I24" s="1280" t="s">
        <v>1602</v>
      </c>
      <c r="J24" s="1280" t="s">
        <v>1602</v>
      </c>
      <c r="K24" s="1280" t="s">
        <v>1602</v>
      </c>
      <c r="L24" s="1280" t="s">
        <v>1602</v>
      </c>
      <c r="M24" s="1280" t="s">
        <v>1602</v>
      </c>
      <c r="N24" s="1280" t="s">
        <v>1602</v>
      </c>
      <c r="O24" s="1280" t="s">
        <v>1602</v>
      </c>
      <c r="P24" s="1280" t="s">
        <v>1602</v>
      </c>
      <c r="Q24" s="1280" t="s">
        <v>1602</v>
      </c>
      <c r="R24" s="1280" t="s">
        <v>1602</v>
      </c>
      <c r="S24" s="1280" t="s">
        <v>1602</v>
      </c>
      <c r="T24" s="1280" t="s">
        <v>1602</v>
      </c>
      <c r="U24" s="1292" t="s">
        <v>1602</v>
      </c>
    </row>
    <row r="25" spans="1:21" ht="16.5" hidden="1" customHeight="1">
      <c r="A25" s="2149"/>
      <c r="B25" s="2150"/>
      <c r="C25" s="2146"/>
      <c r="D25" s="1281" t="s">
        <v>1763</v>
      </c>
      <c r="E25" s="1280" t="s">
        <v>1602</v>
      </c>
      <c r="F25" s="1280" t="s">
        <v>1602</v>
      </c>
      <c r="G25" s="1280" t="s">
        <v>1602</v>
      </c>
      <c r="H25" s="1280" t="s">
        <v>1602</v>
      </c>
      <c r="I25" s="1280" t="s">
        <v>1602</v>
      </c>
      <c r="J25" s="1280" t="s">
        <v>1602</v>
      </c>
      <c r="K25" s="1280" t="s">
        <v>1602</v>
      </c>
      <c r="L25" s="1280" t="s">
        <v>1602</v>
      </c>
      <c r="M25" s="1280" t="s">
        <v>1602</v>
      </c>
      <c r="N25" s="1280" t="s">
        <v>1602</v>
      </c>
      <c r="O25" s="1280" t="s">
        <v>1602</v>
      </c>
      <c r="P25" s="1280" t="s">
        <v>1602</v>
      </c>
      <c r="Q25" s="1280" t="s">
        <v>1602</v>
      </c>
      <c r="R25" s="1280" t="s">
        <v>1602</v>
      </c>
      <c r="S25" s="1280" t="s">
        <v>1602</v>
      </c>
      <c r="T25" s="1280" t="s">
        <v>1602</v>
      </c>
      <c r="U25" s="1292" t="s">
        <v>1602</v>
      </c>
    </row>
    <row r="26" spans="1:21" ht="16.5" hidden="1" customHeight="1">
      <c r="A26" s="2149"/>
      <c r="B26" s="2150"/>
      <c r="C26" s="2146"/>
      <c r="D26" s="1281" t="s">
        <v>951</v>
      </c>
      <c r="E26" s="1280" t="s">
        <v>1602</v>
      </c>
      <c r="F26" s="1280" t="s">
        <v>1602</v>
      </c>
      <c r="G26" s="1280" t="s">
        <v>1602</v>
      </c>
      <c r="H26" s="1280" t="s">
        <v>1602</v>
      </c>
      <c r="I26" s="1280" t="s">
        <v>1602</v>
      </c>
      <c r="J26" s="1280" t="s">
        <v>1602</v>
      </c>
      <c r="K26" s="1280" t="s">
        <v>1602</v>
      </c>
      <c r="L26" s="1280" t="s">
        <v>1602</v>
      </c>
      <c r="M26" s="1280" t="s">
        <v>1602</v>
      </c>
      <c r="N26" s="1280" t="s">
        <v>1602</v>
      </c>
      <c r="O26" s="1280" t="s">
        <v>1602</v>
      </c>
      <c r="P26" s="1280" t="s">
        <v>1602</v>
      </c>
      <c r="Q26" s="1280" t="s">
        <v>1602</v>
      </c>
      <c r="R26" s="1280" t="s">
        <v>1602</v>
      </c>
      <c r="S26" s="1280" t="s">
        <v>1602</v>
      </c>
      <c r="T26" s="1280" t="s">
        <v>1602</v>
      </c>
      <c r="U26" s="1292" t="s">
        <v>1602</v>
      </c>
    </row>
    <row r="27" spans="1:21" ht="16.5" customHeight="1">
      <c r="A27" s="2149"/>
      <c r="B27" s="2150" t="s">
        <v>1810</v>
      </c>
      <c r="C27" s="2151" t="s">
        <v>1811</v>
      </c>
      <c r="D27" s="2151"/>
      <c r="E27" s="1280" t="s">
        <v>1602</v>
      </c>
      <c r="F27" s="1280" t="s">
        <v>1602</v>
      </c>
      <c r="G27" s="1280" t="s">
        <v>1602</v>
      </c>
      <c r="H27" s="1280" t="s">
        <v>1602</v>
      </c>
      <c r="I27" s="1280" t="s">
        <v>1602</v>
      </c>
      <c r="J27" s="1280" t="s">
        <v>1602</v>
      </c>
      <c r="K27" s="1280" t="s">
        <v>1602</v>
      </c>
      <c r="L27" s="1280" t="s">
        <v>1602</v>
      </c>
      <c r="M27" s="1280" t="s">
        <v>1602</v>
      </c>
      <c r="N27" s="1280" t="s">
        <v>1602</v>
      </c>
      <c r="O27" s="1280" t="s">
        <v>1602</v>
      </c>
      <c r="P27" s="1280" t="s">
        <v>1602</v>
      </c>
      <c r="Q27" s="1280" t="s">
        <v>1602</v>
      </c>
      <c r="R27" s="1280" t="s">
        <v>1602</v>
      </c>
      <c r="S27" s="1280" t="s">
        <v>1602</v>
      </c>
      <c r="T27" s="1280" t="s">
        <v>1602</v>
      </c>
      <c r="U27" s="1292" t="s">
        <v>1602</v>
      </c>
    </row>
    <row r="28" spans="1:21" ht="16.5" customHeight="1">
      <c r="A28" s="2149"/>
      <c r="B28" s="2150"/>
      <c r="C28" s="2151" t="s">
        <v>1726</v>
      </c>
      <c r="D28" s="2151"/>
      <c r="E28" s="1280" t="s">
        <v>1602</v>
      </c>
      <c r="F28" s="1280" t="s">
        <v>1602</v>
      </c>
      <c r="G28" s="1280" t="s">
        <v>1602</v>
      </c>
      <c r="H28" s="1280" t="s">
        <v>1602</v>
      </c>
      <c r="I28" s="1280" t="s">
        <v>1602</v>
      </c>
      <c r="J28" s="1280" t="s">
        <v>1602</v>
      </c>
      <c r="K28" s="1280" t="s">
        <v>1602</v>
      </c>
      <c r="L28" s="1280" t="s">
        <v>1602</v>
      </c>
      <c r="M28" s="1280" t="s">
        <v>1602</v>
      </c>
      <c r="N28" s="1280" t="s">
        <v>1602</v>
      </c>
      <c r="O28" s="1280" t="s">
        <v>1602</v>
      </c>
      <c r="P28" s="1280" t="s">
        <v>1602</v>
      </c>
      <c r="Q28" s="1280" t="s">
        <v>1602</v>
      </c>
      <c r="R28" s="1280" t="s">
        <v>1602</v>
      </c>
      <c r="S28" s="1280" t="s">
        <v>1602</v>
      </c>
      <c r="T28" s="1280" t="s">
        <v>1602</v>
      </c>
      <c r="U28" s="1292" t="s">
        <v>1602</v>
      </c>
    </row>
    <row r="29" spans="1:21" ht="16.5" customHeight="1">
      <c r="A29" s="2149"/>
      <c r="B29" s="2150"/>
      <c r="C29" s="2151" t="s">
        <v>1727</v>
      </c>
      <c r="D29" s="2151"/>
      <c r="E29" s="1280" t="s">
        <v>1602</v>
      </c>
      <c r="F29" s="1280" t="s">
        <v>1602</v>
      </c>
      <c r="G29" s="1280" t="s">
        <v>1602</v>
      </c>
      <c r="H29" s="1280" t="s">
        <v>1602</v>
      </c>
      <c r="I29" s="1280" t="s">
        <v>1602</v>
      </c>
      <c r="J29" s="1280" t="s">
        <v>1602</v>
      </c>
      <c r="K29" s="1280" t="s">
        <v>1602</v>
      </c>
      <c r="L29" s="1280" t="s">
        <v>1602</v>
      </c>
      <c r="M29" s="1280" t="s">
        <v>1602</v>
      </c>
      <c r="N29" s="1280" t="s">
        <v>1602</v>
      </c>
      <c r="O29" s="1280" t="s">
        <v>1602</v>
      </c>
      <c r="P29" s="1280" t="s">
        <v>1602</v>
      </c>
      <c r="Q29" s="1280" t="s">
        <v>1602</v>
      </c>
      <c r="R29" s="1280" t="s">
        <v>1602</v>
      </c>
      <c r="S29" s="1280" t="s">
        <v>1602</v>
      </c>
      <c r="T29" s="1280" t="s">
        <v>1602</v>
      </c>
      <c r="U29" s="1292" t="s">
        <v>1602</v>
      </c>
    </row>
    <row r="30" spans="1:21" ht="16.5" customHeight="1">
      <c r="A30" s="2149"/>
      <c r="B30" s="2150"/>
      <c r="C30" s="2151" t="s">
        <v>1728</v>
      </c>
      <c r="D30" s="2151"/>
      <c r="E30" s="1280" t="s">
        <v>1602</v>
      </c>
      <c r="F30" s="1280" t="s">
        <v>1602</v>
      </c>
      <c r="G30" s="1280" t="s">
        <v>1602</v>
      </c>
      <c r="H30" s="1280" t="s">
        <v>1602</v>
      </c>
      <c r="I30" s="1280" t="s">
        <v>1602</v>
      </c>
      <c r="J30" s="1280" t="s">
        <v>1602</v>
      </c>
      <c r="K30" s="1280" t="s">
        <v>1602</v>
      </c>
      <c r="L30" s="1280" t="s">
        <v>1602</v>
      </c>
      <c r="M30" s="1280" t="s">
        <v>1602</v>
      </c>
      <c r="N30" s="1280" t="s">
        <v>1602</v>
      </c>
      <c r="O30" s="1280" t="s">
        <v>1602</v>
      </c>
      <c r="P30" s="1280" t="s">
        <v>1602</v>
      </c>
      <c r="Q30" s="1280" t="s">
        <v>1602</v>
      </c>
      <c r="R30" s="1280" t="s">
        <v>1602</v>
      </c>
      <c r="S30" s="1280" t="s">
        <v>1602</v>
      </c>
      <c r="T30" s="1280" t="s">
        <v>1602</v>
      </c>
      <c r="U30" s="1292" t="s">
        <v>1602</v>
      </c>
    </row>
    <row r="31" spans="1:21" ht="16.5" customHeight="1">
      <c r="A31" s="2149"/>
      <c r="B31" s="2150"/>
      <c r="C31" s="2153" t="s">
        <v>1730</v>
      </c>
      <c r="D31" s="2153"/>
      <c r="E31" s="1280" t="s">
        <v>1602</v>
      </c>
      <c r="F31" s="1280" t="s">
        <v>1602</v>
      </c>
      <c r="G31" s="1280" t="s">
        <v>1602</v>
      </c>
      <c r="H31" s="1280" t="s">
        <v>1602</v>
      </c>
      <c r="I31" s="1280" t="s">
        <v>1602</v>
      </c>
      <c r="J31" s="1280" t="s">
        <v>1602</v>
      </c>
      <c r="K31" s="1280" t="s">
        <v>1602</v>
      </c>
      <c r="L31" s="1280" t="s">
        <v>1602</v>
      </c>
      <c r="M31" s="1280" t="s">
        <v>1602</v>
      </c>
      <c r="N31" s="1280" t="s">
        <v>1602</v>
      </c>
      <c r="O31" s="1280" t="s">
        <v>1602</v>
      </c>
      <c r="P31" s="1280" t="s">
        <v>1602</v>
      </c>
      <c r="Q31" s="1280" t="s">
        <v>1602</v>
      </c>
      <c r="R31" s="1280" t="s">
        <v>1602</v>
      </c>
      <c r="S31" s="1280" t="s">
        <v>1602</v>
      </c>
      <c r="T31" s="1280" t="s">
        <v>1602</v>
      </c>
      <c r="U31" s="1292" t="s">
        <v>1602</v>
      </c>
    </row>
    <row r="32" spans="1:21" ht="16.5" customHeight="1">
      <c r="A32" s="2149"/>
      <c r="B32" s="2150"/>
      <c r="C32" s="2151" t="s">
        <v>1731</v>
      </c>
      <c r="D32" s="2151"/>
      <c r="E32" s="1280" t="s">
        <v>1602</v>
      </c>
      <c r="F32" s="1280" t="s">
        <v>1602</v>
      </c>
      <c r="G32" s="1280" t="s">
        <v>1602</v>
      </c>
      <c r="H32" s="1280" t="s">
        <v>1602</v>
      </c>
      <c r="I32" s="1280" t="s">
        <v>1602</v>
      </c>
      <c r="J32" s="1280" t="s">
        <v>1602</v>
      </c>
      <c r="K32" s="1280" t="s">
        <v>1602</v>
      </c>
      <c r="L32" s="1280" t="s">
        <v>1602</v>
      </c>
      <c r="M32" s="1280" t="s">
        <v>1602</v>
      </c>
      <c r="N32" s="1280" t="s">
        <v>1602</v>
      </c>
      <c r="O32" s="1280" t="s">
        <v>1602</v>
      </c>
      <c r="P32" s="1280" t="s">
        <v>1602</v>
      </c>
      <c r="Q32" s="1280" t="s">
        <v>1602</v>
      </c>
      <c r="R32" s="1280" t="s">
        <v>1602</v>
      </c>
      <c r="S32" s="1280" t="s">
        <v>1602</v>
      </c>
      <c r="T32" s="1280" t="s">
        <v>1602</v>
      </c>
      <c r="U32" s="1292" t="s">
        <v>1602</v>
      </c>
    </row>
    <row r="33" spans="1:21" ht="16.5" customHeight="1">
      <c r="A33" s="2149"/>
      <c r="B33" s="2150"/>
      <c r="C33" s="2151" t="s">
        <v>1732</v>
      </c>
      <c r="D33" s="2151"/>
      <c r="E33" s="1280" t="s">
        <v>1602</v>
      </c>
      <c r="F33" s="1280" t="s">
        <v>1602</v>
      </c>
      <c r="G33" s="1280" t="s">
        <v>1602</v>
      </c>
      <c r="H33" s="1280" t="s">
        <v>1602</v>
      </c>
      <c r="I33" s="1280" t="s">
        <v>1602</v>
      </c>
      <c r="J33" s="1280" t="s">
        <v>1602</v>
      </c>
      <c r="K33" s="1280" t="s">
        <v>1602</v>
      </c>
      <c r="L33" s="1280" t="s">
        <v>1602</v>
      </c>
      <c r="M33" s="1280" t="s">
        <v>1602</v>
      </c>
      <c r="N33" s="1280" t="s">
        <v>1602</v>
      </c>
      <c r="O33" s="1280" t="s">
        <v>1602</v>
      </c>
      <c r="P33" s="1280" t="s">
        <v>1602</v>
      </c>
      <c r="Q33" s="1280" t="s">
        <v>1602</v>
      </c>
      <c r="R33" s="1280" t="s">
        <v>1602</v>
      </c>
      <c r="S33" s="1280" t="s">
        <v>1602</v>
      </c>
      <c r="T33" s="1280" t="s">
        <v>1602</v>
      </c>
      <c r="U33" s="1292" t="s">
        <v>1602</v>
      </c>
    </row>
    <row r="34" spans="1:21" ht="16.5" customHeight="1">
      <c r="A34" s="2149"/>
      <c r="B34" s="2150"/>
      <c r="C34" s="2151" t="s">
        <v>1733</v>
      </c>
      <c r="D34" s="2151"/>
      <c r="E34" s="1280" t="s">
        <v>1602</v>
      </c>
      <c r="F34" s="1280" t="s">
        <v>1602</v>
      </c>
      <c r="G34" s="1280" t="s">
        <v>1602</v>
      </c>
      <c r="H34" s="1280" t="s">
        <v>1602</v>
      </c>
      <c r="I34" s="1280" t="s">
        <v>1602</v>
      </c>
      <c r="J34" s="1280" t="s">
        <v>1602</v>
      </c>
      <c r="K34" s="1280" t="s">
        <v>1602</v>
      </c>
      <c r="L34" s="1280" t="s">
        <v>1602</v>
      </c>
      <c r="M34" s="1280" t="s">
        <v>1602</v>
      </c>
      <c r="N34" s="1280" t="s">
        <v>1602</v>
      </c>
      <c r="O34" s="1280" t="s">
        <v>1602</v>
      </c>
      <c r="P34" s="1280" t="s">
        <v>1602</v>
      </c>
      <c r="Q34" s="1280" t="s">
        <v>1602</v>
      </c>
      <c r="R34" s="1280" t="s">
        <v>1602</v>
      </c>
      <c r="S34" s="1280" t="s">
        <v>1602</v>
      </c>
      <c r="T34" s="1280" t="s">
        <v>1602</v>
      </c>
      <c r="U34" s="1292" t="s">
        <v>1602</v>
      </c>
    </row>
    <row r="35" spans="1:21" ht="16.5" customHeight="1">
      <c r="A35" s="2149"/>
      <c r="B35" s="2150"/>
      <c r="C35" s="2151" t="s">
        <v>1734</v>
      </c>
      <c r="D35" s="2151"/>
      <c r="E35" s="1280" t="s">
        <v>1602</v>
      </c>
      <c r="F35" s="1280" t="s">
        <v>1602</v>
      </c>
      <c r="G35" s="1280" t="s">
        <v>1602</v>
      </c>
      <c r="H35" s="1280" t="s">
        <v>1602</v>
      </c>
      <c r="I35" s="1280" t="s">
        <v>1602</v>
      </c>
      <c r="J35" s="1280" t="s">
        <v>1602</v>
      </c>
      <c r="K35" s="1280" t="s">
        <v>1602</v>
      </c>
      <c r="L35" s="1280" t="s">
        <v>1602</v>
      </c>
      <c r="M35" s="1280" t="s">
        <v>1602</v>
      </c>
      <c r="N35" s="1280" t="s">
        <v>1602</v>
      </c>
      <c r="O35" s="1280" t="s">
        <v>1602</v>
      </c>
      <c r="P35" s="1280" t="s">
        <v>1602</v>
      </c>
      <c r="Q35" s="1280" t="s">
        <v>1602</v>
      </c>
      <c r="R35" s="1280" t="s">
        <v>1602</v>
      </c>
      <c r="S35" s="1280" t="s">
        <v>1602</v>
      </c>
      <c r="T35" s="1280" t="s">
        <v>1602</v>
      </c>
      <c r="U35" s="1292" t="s">
        <v>1602</v>
      </c>
    </row>
    <row r="36" spans="1:21" ht="16.5" customHeight="1">
      <c r="A36" s="2149"/>
      <c r="B36" s="2150"/>
      <c r="C36" s="2151" t="s">
        <v>1735</v>
      </c>
      <c r="D36" s="2151"/>
      <c r="E36" s="1280" t="s">
        <v>1602</v>
      </c>
      <c r="F36" s="1280" t="s">
        <v>1602</v>
      </c>
      <c r="G36" s="1280" t="s">
        <v>1602</v>
      </c>
      <c r="H36" s="1280" t="s">
        <v>1602</v>
      </c>
      <c r="I36" s="1280" t="s">
        <v>1602</v>
      </c>
      <c r="J36" s="1280" t="s">
        <v>1602</v>
      </c>
      <c r="K36" s="1280" t="s">
        <v>1602</v>
      </c>
      <c r="L36" s="1280" t="s">
        <v>1602</v>
      </c>
      <c r="M36" s="1280" t="s">
        <v>1602</v>
      </c>
      <c r="N36" s="1280" t="s">
        <v>1602</v>
      </c>
      <c r="O36" s="1280" t="s">
        <v>1602</v>
      </c>
      <c r="P36" s="1280" t="s">
        <v>1602</v>
      </c>
      <c r="Q36" s="1280" t="s">
        <v>1602</v>
      </c>
      <c r="R36" s="1280" t="s">
        <v>1602</v>
      </c>
      <c r="S36" s="1280" t="s">
        <v>1602</v>
      </c>
      <c r="T36" s="1280" t="s">
        <v>1602</v>
      </c>
      <c r="U36" s="1292" t="s">
        <v>1602</v>
      </c>
    </row>
    <row r="37" spans="1:21" ht="16.5" customHeight="1">
      <c r="A37" s="2149"/>
      <c r="B37" s="2150"/>
      <c r="C37" s="2151" t="s">
        <v>1736</v>
      </c>
      <c r="D37" s="2151"/>
      <c r="E37" s="1280" t="s">
        <v>1602</v>
      </c>
      <c r="F37" s="1280" t="s">
        <v>1602</v>
      </c>
      <c r="G37" s="1280" t="s">
        <v>1602</v>
      </c>
      <c r="H37" s="1280" t="s">
        <v>1602</v>
      </c>
      <c r="I37" s="1280" t="s">
        <v>1602</v>
      </c>
      <c r="J37" s="1280" t="s">
        <v>1602</v>
      </c>
      <c r="K37" s="1280" t="s">
        <v>1602</v>
      </c>
      <c r="L37" s="1280" t="s">
        <v>1602</v>
      </c>
      <c r="M37" s="1280" t="s">
        <v>1602</v>
      </c>
      <c r="N37" s="1280" t="s">
        <v>1602</v>
      </c>
      <c r="O37" s="1280" t="s">
        <v>1602</v>
      </c>
      <c r="P37" s="1280" t="s">
        <v>1602</v>
      </c>
      <c r="Q37" s="1280" t="s">
        <v>1602</v>
      </c>
      <c r="R37" s="1280" t="s">
        <v>1602</v>
      </c>
      <c r="S37" s="1280" t="s">
        <v>1602</v>
      </c>
      <c r="T37" s="1280" t="s">
        <v>1602</v>
      </c>
      <c r="U37" s="1292" t="s">
        <v>1602</v>
      </c>
    </row>
    <row r="38" spans="1:21" ht="16.5" customHeight="1">
      <c r="A38" s="2149"/>
      <c r="B38" s="2150"/>
      <c r="C38" s="2151" t="s">
        <v>1737</v>
      </c>
      <c r="D38" s="2151"/>
      <c r="E38" s="1280" t="s">
        <v>1602</v>
      </c>
      <c r="F38" s="1280" t="s">
        <v>1602</v>
      </c>
      <c r="G38" s="1280" t="s">
        <v>1602</v>
      </c>
      <c r="H38" s="1280" t="s">
        <v>1602</v>
      </c>
      <c r="I38" s="1280" t="s">
        <v>1602</v>
      </c>
      <c r="J38" s="1280" t="s">
        <v>1602</v>
      </c>
      <c r="K38" s="1280" t="s">
        <v>1602</v>
      </c>
      <c r="L38" s="1280" t="s">
        <v>1602</v>
      </c>
      <c r="M38" s="1280" t="s">
        <v>1602</v>
      </c>
      <c r="N38" s="1280" t="s">
        <v>1602</v>
      </c>
      <c r="O38" s="1280" t="s">
        <v>1602</v>
      </c>
      <c r="P38" s="1280" t="s">
        <v>1602</v>
      </c>
      <c r="Q38" s="1280" t="s">
        <v>1602</v>
      </c>
      <c r="R38" s="1280" t="s">
        <v>1602</v>
      </c>
      <c r="S38" s="1280" t="s">
        <v>1602</v>
      </c>
      <c r="T38" s="1280" t="s">
        <v>1602</v>
      </c>
      <c r="U38" s="1292" t="s">
        <v>1602</v>
      </c>
    </row>
    <row r="39" spans="1:21" ht="16.5" customHeight="1">
      <c r="A39" s="2149"/>
      <c r="B39" s="2150"/>
      <c r="C39" s="2151" t="s">
        <v>951</v>
      </c>
      <c r="D39" s="2151"/>
      <c r="E39" s="1280" t="s">
        <v>1602</v>
      </c>
      <c r="F39" s="1280" t="s">
        <v>1602</v>
      </c>
      <c r="G39" s="1280" t="s">
        <v>1602</v>
      </c>
      <c r="H39" s="1280" t="s">
        <v>1602</v>
      </c>
      <c r="I39" s="1280" t="s">
        <v>1602</v>
      </c>
      <c r="J39" s="1280" t="s">
        <v>1602</v>
      </c>
      <c r="K39" s="1280" t="s">
        <v>1602</v>
      </c>
      <c r="L39" s="1280" t="s">
        <v>1602</v>
      </c>
      <c r="M39" s="1280" t="s">
        <v>1602</v>
      </c>
      <c r="N39" s="1280" t="s">
        <v>1602</v>
      </c>
      <c r="O39" s="1280" t="s">
        <v>1602</v>
      </c>
      <c r="P39" s="1280" t="s">
        <v>1602</v>
      </c>
      <c r="Q39" s="1280" t="s">
        <v>1602</v>
      </c>
      <c r="R39" s="1280" t="s">
        <v>1602</v>
      </c>
      <c r="S39" s="1280" t="s">
        <v>1602</v>
      </c>
      <c r="T39" s="1280" t="s">
        <v>1602</v>
      </c>
      <c r="U39" s="1292" t="s">
        <v>1602</v>
      </c>
    </row>
    <row r="40" spans="1:21" s="1266" customFormat="1" ht="18" customHeight="1">
      <c r="A40" s="2131" t="s">
        <v>1426</v>
      </c>
      <c r="B40" s="2131"/>
      <c r="C40" s="1282"/>
      <c r="D40" s="1282"/>
      <c r="E40" s="1283"/>
      <c r="F40" s="1284"/>
      <c r="G40" s="1284"/>
      <c r="H40" s="1283"/>
      <c r="I40" s="1284"/>
      <c r="J40" s="1284"/>
      <c r="K40" s="1283"/>
      <c r="L40" s="1285"/>
      <c r="M40" s="1284"/>
      <c r="N40" s="1286"/>
      <c r="O40" s="1283"/>
      <c r="P40" s="1283"/>
      <c r="Q40" s="1283"/>
      <c r="R40" s="1283"/>
      <c r="S40" s="1283"/>
      <c r="T40" s="1283"/>
      <c r="U40" s="1283"/>
    </row>
    <row r="41" spans="1:21" s="1266" customFormat="1" ht="16.5" customHeight="1">
      <c r="A41" s="1287" t="s">
        <v>952</v>
      </c>
      <c r="B41" s="1288"/>
      <c r="C41" s="1288"/>
      <c r="D41" s="1288"/>
      <c r="E41" s="1289"/>
      <c r="F41" s="1287" t="s">
        <v>1143</v>
      </c>
      <c r="G41" s="1288"/>
      <c r="I41" s="1288" t="s">
        <v>1080</v>
      </c>
      <c r="J41" s="1289"/>
      <c r="K41" s="1288"/>
      <c r="N41" s="786" t="s">
        <v>1427</v>
      </c>
      <c r="O41" s="1288"/>
      <c r="P41" s="1289"/>
      <c r="R41" s="1289"/>
      <c r="S41" s="781" t="s">
        <v>1738</v>
      </c>
      <c r="T41" s="1289"/>
      <c r="U41" s="1289"/>
    </row>
    <row r="42" spans="1:21" s="1266" customFormat="1" ht="23.25" customHeight="1">
      <c r="A42" s="1289"/>
      <c r="B42" s="1289"/>
      <c r="C42" s="1289"/>
      <c r="D42" s="1289"/>
      <c r="E42" s="1289"/>
      <c r="F42" s="1289"/>
      <c r="G42" s="1288"/>
      <c r="H42" s="1289"/>
      <c r="I42" s="1288" t="s">
        <v>1082</v>
      </c>
      <c r="J42" s="1289"/>
      <c r="K42" s="1288"/>
      <c r="M42" s="1289"/>
      <c r="N42" s="1288"/>
      <c r="O42" s="1288"/>
      <c r="P42" s="1289"/>
      <c r="Q42" s="1289"/>
      <c r="R42" s="1289"/>
      <c r="S42" s="1289"/>
      <c r="T42" s="1289"/>
      <c r="U42" s="1289"/>
    </row>
    <row r="43" spans="1:21" ht="16.5" customHeight="1">
      <c r="A43" s="2154" t="s">
        <v>1428</v>
      </c>
      <c r="B43" s="2154"/>
      <c r="C43" s="2154"/>
      <c r="D43" s="2154"/>
      <c r="E43" s="2154"/>
      <c r="F43" s="2154"/>
      <c r="G43" s="2154"/>
      <c r="H43" s="2154"/>
      <c r="I43" s="2154"/>
      <c r="J43" s="2154"/>
      <c r="K43" s="2154"/>
      <c r="L43" s="2154"/>
      <c r="M43" s="2154"/>
      <c r="N43" s="2154"/>
      <c r="O43" s="2154"/>
      <c r="P43" s="2154"/>
      <c r="Q43" s="2154"/>
      <c r="R43" s="2154"/>
      <c r="S43" s="2154"/>
      <c r="T43" s="2154"/>
      <c r="U43" s="2154"/>
    </row>
    <row r="44" spans="1:21" s="1290" customFormat="1" ht="15" customHeight="1">
      <c r="A44" s="2154" t="s">
        <v>1429</v>
      </c>
      <c r="B44" s="2154"/>
      <c r="C44" s="2154"/>
      <c r="D44" s="2154"/>
      <c r="E44" s="2154"/>
      <c r="F44" s="2154"/>
      <c r="G44" s="2154"/>
      <c r="H44" s="2154"/>
      <c r="I44" s="2154"/>
      <c r="J44" s="2154"/>
      <c r="K44" s="2154"/>
      <c r="L44" s="2154"/>
      <c r="M44" s="2154"/>
      <c r="N44" s="2154"/>
      <c r="O44" s="2154"/>
      <c r="P44" s="2154"/>
      <c r="Q44" s="2154"/>
      <c r="R44" s="2154"/>
      <c r="S44" s="2154"/>
      <c r="T44" s="2154"/>
      <c r="U44" s="2154"/>
    </row>
    <row r="45" spans="1:21" s="1290" customFormat="1" ht="15" customHeight="1">
      <c r="A45" s="2154" t="s">
        <v>1740</v>
      </c>
      <c r="B45" s="2154"/>
      <c r="C45" s="2154"/>
      <c r="D45" s="2154"/>
      <c r="E45" s="2154"/>
      <c r="F45" s="2154"/>
      <c r="G45" s="2154"/>
      <c r="H45" s="2154"/>
      <c r="I45" s="2154"/>
      <c r="J45" s="2154"/>
      <c r="K45" s="2154"/>
      <c r="L45" s="2154"/>
      <c r="M45" s="2154"/>
      <c r="N45" s="2154"/>
      <c r="O45" s="2154"/>
      <c r="P45" s="2154"/>
      <c r="Q45" s="2154"/>
      <c r="R45" s="2154"/>
      <c r="S45" s="2154"/>
      <c r="T45" s="2154"/>
      <c r="U45" s="2154"/>
    </row>
    <row r="46" spans="1:21" ht="12" customHeight="1">
      <c r="A46" s="1291"/>
      <c r="B46" s="1291"/>
      <c r="C46" s="1291"/>
      <c r="D46" s="1291"/>
      <c r="E46" s="1291"/>
      <c r="F46" s="1291"/>
      <c r="G46" s="1291"/>
      <c r="H46" s="1291"/>
      <c r="I46" s="1291"/>
      <c r="J46" s="1291"/>
      <c r="K46" s="1291"/>
      <c r="L46" s="1291"/>
      <c r="M46" s="1291"/>
      <c r="N46" s="1291"/>
      <c r="O46" s="1291"/>
      <c r="P46" s="1291"/>
      <c r="Q46" s="1291"/>
      <c r="R46" s="1291"/>
      <c r="S46" s="1291"/>
      <c r="T46" s="1291"/>
      <c r="U46" s="1291"/>
    </row>
  </sheetData>
  <mergeCells count="50">
    <mergeCell ref="A45:U45"/>
    <mergeCell ref="C32:D32"/>
    <mergeCell ref="C33:D33"/>
    <mergeCell ref="C34:D34"/>
    <mergeCell ref="C35:D35"/>
    <mergeCell ref="C36:D36"/>
    <mergeCell ref="C37:D37"/>
    <mergeCell ref="C38:D38"/>
    <mergeCell ref="C39:D39"/>
    <mergeCell ref="A40:B40"/>
    <mergeCell ref="A43:U43"/>
    <mergeCell ref="A44:U44"/>
    <mergeCell ref="C21:D21"/>
    <mergeCell ref="C22:D22"/>
    <mergeCell ref="C23:D23"/>
    <mergeCell ref="C24:C26"/>
    <mergeCell ref="B27:B39"/>
    <mergeCell ref="C27:D27"/>
    <mergeCell ref="C28:D28"/>
    <mergeCell ref="C29:D29"/>
    <mergeCell ref="C30:D30"/>
    <mergeCell ref="C31:D31"/>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A3:U3"/>
    <mergeCell ref="E4:S4"/>
    <mergeCell ref="A5:D6"/>
    <mergeCell ref="E5:F5"/>
    <mergeCell ref="G5:N5"/>
    <mergeCell ref="O5:U5"/>
    <mergeCell ref="A1:B1"/>
    <mergeCell ref="R1:S1"/>
    <mergeCell ref="T1:U1"/>
    <mergeCell ref="A2:B2"/>
    <mergeCell ref="R2:S2"/>
    <mergeCell ref="T2:U2"/>
  </mergeCells>
  <phoneticPr fontId="3" type="noConversion"/>
  <hyperlinks>
    <hyperlink ref="V3" location="預告統計資料發布時間表!A1" display="回發布時間表" xr:uid="{634E1427-DF69-4581-8162-BCAC1DC11986}"/>
  </hyperlinks>
  <printOptions horizontalCentered="1" verticalCentered="1"/>
  <pageMargins left="0.82716535433070904" right="0.74803149606299213" top="1.082677165354331" bottom="0.88543307086614198" header="0.78740157480314998" footer="0.59015748031496096"/>
  <pageSetup paperSize="9" scale="68" fitToWidth="0" fitToHeight="0" pageOrder="overThenDown" orientation="landscape"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E8D19-C396-456D-B897-3CDE19B5E790}">
  <dimension ref="A1:CB28"/>
  <sheetViews>
    <sheetView tabSelected="1" zoomScaleNormal="100" zoomScaleSheetLayoutView="100" workbookViewId="0">
      <selection activeCell="Z20" sqref="Z20"/>
    </sheetView>
  </sheetViews>
  <sheetFormatPr defaultColWidth="9" defaultRowHeight="16.5"/>
  <cols>
    <col min="1" max="1" width="12.625" style="298" customWidth="1"/>
    <col min="2" max="2" width="10.5" style="298" customWidth="1"/>
    <col min="3" max="11" width="5.5" style="298" customWidth="1"/>
    <col min="12" max="14" width="6.125" style="298" customWidth="1"/>
    <col min="15" max="38" width="5.375" style="298" customWidth="1"/>
    <col min="39" max="41" width="5.375" style="1360" customWidth="1"/>
    <col min="42" max="16384" width="9" style="298"/>
  </cols>
  <sheetData>
    <row r="1" spans="1:42" ht="17.25" customHeight="1">
      <c r="A1" s="1332" t="s">
        <v>1101</v>
      </c>
      <c r="B1" s="1333"/>
      <c r="C1" s="361"/>
      <c r="D1" s="361"/>
      <c r="E1" s="361"/>
      <c r="F1" s="361"/>
      <c r="G1" s="361"/>
      <c r="H1" s="361"/>
      <c r="AF1" s="1861" t="s">
        <v>737</v>
      </c>
      <c r="AG1" s="1861"/>
      <c r="AH1" s="1861"/>
      <c r="AI1" s="1861" t="s">
        <v>1842</v>
      </c>
      <c r="AJ1" s="1861"/>
      <c r="AK1" s="1861"/>
      <c r="AL1" s="1861"/>
      <c r="AM1" s="1861"/>
      <c r="AN1" s="1861"/>
      <c r="AO1" s="1861"/>
    </row>
    <row r="2" spans="1:42" ht="17.25" customHeight="1">
      <c r="A2" s="1334" t="s">
        <v>1843</v>
      </c>
      <c r="B2" s="626" t="s">
        <v>1844</v>
      </c>
      <c r="C2" s="627"/>
      <c r="D2" s="627"/>
      <c r="E2" s="361"/>
      <c r="F2" s="361"/>
      <c r="G2" s="361"/>
      <c r="H2" s="361"/>
      <c r="L2" s="1335"/>
      <c r="M2" s="1335"/>
      <c r="N2" s="1335"/>
      <c r="O2" s="1335"/>
      <c r="P2" s="1335"/>
      <c r="Q2" s="1335"/>
      <c r="R2" s="1335"/>
      <c r="S2" s="1335"/>
      <c r="T2" s="1335"/>
      <c r="U2" s="1335"/>
      <c r="V2" s="1335"/>
      <c r="W2" s="1335"/>
      <c r="AF2" s="1861" t="s">
        <v>913</v>
      </c>
      <c r="AG2" s="1861"/>
      <c r="AH2" s="1861"/>
      <c r="AI2" s="1861" t="s">
        <v>1845</v>
      </c>
      <c r="AJ2" s="1861"/>
      <c r="AK2" s="1861"/>
      <c r="AL2" s="1861"/>
      <c r="AM2" s="1861"/>
      <c r="AN2" s="1861"/>
      <c r="AO2" s="1861"/>
    </row>
    <row r="3" spans="1:42" s="1340" customFormat="1" ht="27.75">
      <c r="A3" s="1336" t="s">
        <v>1846</v>
      </c>
      <c r="B3" s="1336"/>
      <c r="C3" s="1337"/>
      <c r="D3" s="1336"/>
      <c r="E3" s="1336"/>
      <c r="F3" s="1336"/>
      <c r="G3" s="1336"/>
      <c r="H3" s="1336"/>
      <c r="I3" s="1336"/>
      <c r="J3" s="1336"/>
      <c r="K3" s="1336"/>
      <c r="L3" s="1337"/>
      <c r="M3" s="1338"/>
      <c r="N3" s="1338"/>
      <c r="O3" s="1338"/>
      <c r="P3" s="1338"/>
      <c r="Q3" s="1338"/>
      <c r="R3" s="1338"/>
      <c r="S3" s="1338"/>
      <c r="T3" s="1338"/>
      <c r="U3" s="1338"/>
      <c r="V3" s="1338"/>
      <c r="W3" s="1338"/>
      <c r="X3" s="1336"/>
      <c r="Y3" s="1336"/>
      <c r="Z3" s="1336"/>
      <c r="AA3" s="1336"/>
      <c r="AB3" s="1336"/>
      <c r="AC3" s="1336"/>
      <c r="AD3" s="1336"/>
      <c r="AE3" s="1336"/>
      <c r="AF3" s="1336"/>
      <c r="AG3" s="1337"/>
      <c r="AH3" s="1337"/>
      <c r="AI3" s="1337"/>
      <c r="AJ3" s="1337"/>
      <c r="AK3" s="1337"/>
      <c r="AL3" s="1337"/>
      <c r="AM3" s="1339"/>
      <c r="AN3" s="1339"/>
      <c r="AO3" s="1339"/>
      <c r="AP3" s="2" t="s">
        <v>0</v>
      </c>
    </row>
    <row r="4" spans="1:42" ht="34.5" customHeight="1" thickBot="1">
      <c r="C4" s="1341"/>
      <c r="D4" s="1341"/>
      <c r="E4" s="1341"/>
      <c r="H4" s="1342"/>
      <c r="K4" s="1342"/>
      <c r="L4" s="1343"/>
      <c r="S4" s="1344" t="s">
        <v>1876</v>
      </c>
      <c r="X4" s="1342"/>
      <c r="Y4" s="1342"/>
      <c r="Z4" s="1342"/>
      <c r="AA4" s="1342"/>
      <c r="AB4" s="1342"/>
      <c r="AC4" s="1342"/>
      <c r="AD4" s="1342"/>
      <c r="AE4" s="1342"/>
      <c r="AF4" s="1342"/>
      <c r="AG4" s="1342"/>
      <c r="AH4" s="1342"/>
      <c r="AI4" s="1342"/>
      <c r="AJ4" s="1342"/>
      <c r="AK4" s="1342"/>
      <c r="AL4" s="1342"/>
      <c r="AM4" s="1345"/>
      <c r="AN4" s="1345"/>
      <c r="AO4" s="1346" t="s">
        <v>1847</v>
      </c>
    </row>
    <row r="5" spans="1:42" ht="27" customHeight="1">
      <c r="A5" s="2155" t="s">
        <v>1313</v>
      </c>
      <c r="B5" s="2156"/>
      <c r="C5" s="2161" t="s">
        <v>1848</v>
      </c>
      <c r="D5" s="2162"/>
      <c r="E5" s="2162"/>
      <c r="F5" s="2162"/>
      <c r="G5" s="2162"/>
      <c r="H5" s="2162"/>
      <c r="I5" s="2162"/>
      <c r="J5" s="2162"/>
      <c r="K5" s="2163"/>
      <c r="L5" s="2164" t="s">
        <v>1849</v>
      </c>
      <c r="M5" s="2155"/>
      <c r="N5" s="2156"/>
      <c r="O5" s="2161" t="s">
        <v>1850</v>
      </c>
      <c r="P5" s="2162"/>
      <c r="Q5" s="2162"/>
      <c r="R5" s="2162"/>
      <c r="S5" s="2162"/>
      <c r="T5" s="2162"/>
      <c r="U5" s="2162"/>
      <c r="V5" s="2162"/>
      <c r="W5" s="2163"/>
      <c r="X5" s="2168" t="s">
        <v>1851</v>
      </c>
      <c r="Y5" s="2169"/>
      <c r="Z5" s="2169"/>
      <c r="AA5" s="2169"/>
      <c r="AB5" s="2169"/>
      <c r="AC5" s="2169"/>
      <c r="AD5" s="2169"/>
      <c r="AE5" s="2169"/>
      <c r="AF5" s="2169"/>
      <c r="AG5" s="2169"/>
      <c r="AH5" s="2169"/>
      <c r="AI5" s="2169"/>
      <c r="AJ5" s="2169"/>
      <c r="AK5" s="2169"/>
      <c r="AL5" s="2169"/>
      <c r="AM5" s="2169"/>
      <c r="AN5" s="2169"/>
      <c r="AO5" s="2169"/>
    </row>
    <row r="6" spans="1:42" ht="36" customHeight="1">
      <c r="A6" s="2157"/>
      <c r="B6" s="2158"/>
      <c r="C6" s="1347" t="s">
        <v>1852</v>
      </c>
      <c r="D6" s="1347"/>
      <c r="E6" s="1347"/>
      <c r="F6" s="1347" t="s">
        <v>1853</v>
      </c>
      <c r="G6" s="1347"/>
      <c r="H6" s="1347"/>
      <c r="I6" s="2170" t="s">
        <v>1854</v>
      </c>
      <c r="J6" s="2171"/>
      <c r="K6" s="2172"/>
      <c r="L6" s="2165"/>
      <c r="M6" s="2166"/>
      <c r="N6" s="2167"/>
      <c r="O6" s="1347" t="s">
        <v>1855</v>
      </c>
      <c r="P6" s="1347"/>
      <c r="Q6" s="1347"/>
      <c r="R6" s="1347" t="s">
        <v>1853</v>
      </c>
      <c r="S6" s="1347"/>
      <c r="T6" s="1347"/>
      <c r="U6" s="2170" t="s">
        <v>1854</v>
      </c>
      <c r="V6" s="2171"/>
      <c r="W6" s="2172"/>
      <c r="X6" s="2181" t="s">
        <v>1856</v>
      </c>
      <c r="Y6" s="2171"/>
      <c r="Z6" s="2172"/>
      <c r="AA6" s="2182" t="s">
        <v>1857</v>
      </c>
      <c r="AB6" s="2183"/>
      <c r="AC6" s="2184"/>
      <c r="AD6" s="2182" t="s">
        <v>1858</v>
      </c>
      <c r="AE6" s="2183"/>
      <c r="AF6" s="2184"/>
      <c r="AG6" s="2182" t="s">
        <v>1859</v>
      </c>
      <c r="AH6" s="2183"/>
      <c r="AI6" s="2184"/>
      <c r="AJ6" s="2182" t="s">
        <v>1860</v>
      </c>
      <c r="AK6" s="2183"/>
      <c r="AL6" s="2184"/>
      <c r="AM6" s="2173" t="s">
        <v>1861</v>
      </c>
      <c r="AN6" s="2174"/>
      <c r="AO6" s="2174"/>
    </row>
    <row r="7" spans="1:42" ht="59.25" customHeight="1" thickBot="1">
      <c r="A7" s="2159"/>
      <c r="B7" s="2160"/>
      <c r="C7" s="1348" t="s">
        <v>1862</v>
      </c>
      <c r="D7" s="1349" t="s">
        <v>1863</v>
      </c>
      <c r="E7" s="1349" t="s">
        <v>1864</v>
      </c>
      <c r="F7" s="1348" t="s">
        <v>1862</v>
      </c>
      <c r="G7" s="1349" t="s">
        <v>1863</v>
      </c>
      <c r="H7" s="1349" t="s">
        <v>1864</v>
      </c>
      <c r="I7" s="1348" t="s">
        <v>1862</v>
      </c>
      <c r="J7" s="1349" t="s">
        <v>1863</v>
      </c>
      <c r="K7" s="1349" t="s">
        <v>1864</v>
      </c>
      <c r="L7" s="1349" t="s">
        <v>1417</v>
      </c>
      <c r="M7" s="1350" t="s">
        <v>1865</v>
      </c>
      <c r="N7" s="1348" t="s">
        <v>1866</v>
      </c>
      <c r="O7" s="1349" t="s">
        <v>1417</v>
      </c>
      <c r="P7" s="1350" t="s">
        <v>1865</v>
      </c>
      <c r="Q7" s="1348" t="s">
        <v>1866</v>
      </c>
      <c r="R7" s="1349" t="s">
        <v>1417</v>
      </c>
      <c r="S7" s="1350" t="s">
        <v>1865</v>
      </c>
      <c r="T7" s="1348" t="s">
        <v>1866</v>
      </c>
      <c r="U7" s="1349" t="s">
        <v>1417</v>
      </c>
      <c r="V7" s="1350" t="s">
        <v>1865</v>
      </c>
      <c r="W7" s="1351" t="s">
        <v>1866</v>
      </c>
      <c r="X7" s="1352" t="s">
        <v>1417</v>
      </c>
      <c r="Y7" s="1350" t="s">
        <v>1865</v>
      </c>
      <c r="Z7" s="1348" t="s">
        <v>1866</v>
      </c>
      <c r="AA7" s="1349" t="s">
        <v>1502</v>
      </c>
      <c r="AB7" s="1350" t="s">
        <v>1865</v>
      </c>
      <c r="AC7" s="1348" t="s">
        <v>1866</v>
      </c>
      <c r="AD7" s="1349" t="s">
        <v>1502</v>
      </c>
      <c r="AE7" s="1350" t="s">
        <v>1865</v>
      </c>
      <c r="AF7" s="1348" t="s">
        <v>1866</v>
      </c>
      <c r="AG7" s="1349" t="s">
        <v>1502</v>
      </c>
      <c r="AH7" s="1350" t="s">
        <v>1865</v>
      </c>
      <c r="AI7" s="1348" t="s">
        <v>1866</v>
      </c>
      <c r="AJ7" s="1349" t="s">
        <v>1502</v>
      </c>
      <c r="AK7" s="1350" t="s">
        <v>1865</v>
      </c>
      <c r="AL7" s="1348" t="s">
        <v>1866</v>
      </c>
      <c r="AM7" s="1353" t="s">
        <v>1502</v>
      </c>
      <c r="AN7" s="1350" t="s">
        <v>1865</v>
      </c>
      <c r="AO7" s="1351" t="s">
        <v>1866</v>
      </c>
    </row>
    <row r="8" spans="1:42" ht="30.75" customHeight="1">
      <c r="A8" s="2175" t="s">
        <v>1729</v>
      </c>
      <c r="B8" s="1354" t="s">
        <v>1502</v>
      </c>
      <c r="C8" s="1365">
        <v>40</v>
      </c>
      <c r="D8" s="1365">
        <v>19</v>
      </c>
      <c r="E8" s="1365">
        <v>21</v>
      </c>
      <c r="F8" s="1365">
        <v>26</v>
      </c>
      <c r="G8" s="1365">
        <v>16</v>
      </c>
      <c r="H8" s="1365">
        <v>10</v>
      </c>
      <c r="I8" s="1365">
        <v>14</v>
      </c>
      <c r="J8" s="1365">
        <v>2</v>
      </c>
      <c r="K8" s="1365">
        <v>12</v>
      </c>
      <c r="L8" s="1365">
        <v>40</v>
      </c>
      <c r="M8" s="1365">
        <v>19</v>
      </c>
      <c r="N8" s="1365">
        <v>21</v>
      </c>
      <c r="O8" s="2178">
        <v>0</v>
      </c>
      <c r="P8" s="2178">
        <v>0</v>
      </c>
      <c r="Q8" s="2178">
        <v>0</v>
      </c>
      <c r="R8" s="2178">
        <v>0</v>
      </c>
      <c r="S8" s="2178">
        <v>0</v>
      </c>
      <c r="T8" s="2178">
        <v>0</v>
      </c>
      <c r="U8" s="2178">
        <v>0</v>
      </c>
      <c r="V8" s="2178">
        <v>0</v>
      </c>
      <c r="W8" s="2185">
        <v>0</v>
      </c>
      <c r="X8" s="2188">
        <v>66</v>
      </c>
      <c r="Y8" s="2178">
        <v>32</v>
      </c>
      <c r="Z8" s="2178">
        <v>34</v>
      </c>
      <c r="AA8" s="2178">
        <v>16</v>
      </c>
      <c r="AB8" s="2178">
        <v>8</v>
      </c>
      <c r="AC8" s="2178">
        <v>8</v>
      </c>
      <c r="AD8" s="2178">
        <v>35</v>
      </c>
      <c r="AE8" s="2178">
        <v>15</v>
      </c>
      <c r="AF8" s="2178">
        <v>20</v>
      </c>
      <c r="AG8" s="2178">
        <v>0</v>
      </c>
      <c r="AH8" s="2178">
        <v>0</v>
      </c>
      <c r="AI8" s="2178">
        <v>0</v>
      </c>
      <c r="AJ8" s="2178">
        <v>15</v>
      </c>
      <c r="AK8" s="2178">
        <v>9</v>
      </c>
      <c r="AL8" s="2178">
        <v>6</v>
      </c>
      <c r="AM8" s="2178">
        <v>0</v>
      </c>
      <c r="AN8" s="2178">
        <v>0</v>
      </c>
      <c r="AO8" s="2191">
        <v>0</v>
      </c>
    </row>
    <row r="9" spans="1:42" ht="30.75" customHeight="1">
      <c r="A9" s="2176"/>
      <c r="B9" s="1355" t="s">
        <v>1867</v>
      </c>
      <c r="C9" s="1366">
        <v>7</v>
      </c>
      <c r="D9" s="1366">
        <v>5</v>
      </c>
      <c r="E9" s="1366">
        <v>2</v>
      </c>
      <c r="F9" s="1366">
        <v>6</v>
      </c>
      <c r="G9" s="1366">
        <v>5</v>
      </c>
      <c r="H9" s="1366">
        <v>1</v>
      </c>
      <c r="I9" s="1366">
        <v>1</v>
      </c>
      <c r="J9" s="1366">
        <v>0</v>
      </c>
      <c r="K9" s="1366">
        <v>1</v>
      </c>
      <c r="L9" s="1366">
        <v>7</v>
      </c>
      <c r="M9" s="1366">
        <v>5</v>
      </c>
      <c r="N9" s="1366">
        <v>2</v>
      </c>
      <c r="O9" s="2179"/>
      <c r="P9" s="2179"/>
      <c r="Q9" s="2179"/>
      <c r="R9" s="2179"/>
      <c r="S9" s="2179"/>
      <c r="T9" s="2179"/>
      <c r="U9" s="2179"/>
      <c r="V9" s="2179"/>
      <c r="W9" s="2186"/>
      <c r="X9" s="2189"/>
      <c r="Y9" s="2179"/>
      <c r="Z9" s="2179"/>
      <c r="AA9" s="2179"/>
      <c r="AB9" s="2179"/>
      <c r="AC9" s="2179"/>
      <c r="AD9" s="2179"/>
      <c r="AE9" s="2179"/>
      <c r="AF9" s="2179"/>
      <c r="AG9" s="2179"/>
      <c r="AH9" s="2179"/>
      <c r="AI9" s="2179"/>
      <c r="AJ9" s="2179"/>
      <c r="AK9" s="2179"/>
      <c r="AL9" s="2179"/>
      <c r="AM9" s="2179"/>
      <c r="AN9" s="2179"/>
      <c r="AO9" s="2192"/>
    </row>
    <row r="10" spans="1:42" ht="30.75" customHeight="1">
      <c r="A10" s="2176"/>
      <c r="B10" s="1356" t="s">
        <v>1868</v>
      </c>
      <c r="C10" s="1367">
        <v>11</v>
      </c>
      <c r="D10" s="1367">
        <v>5</v>
      </c>
      <c r="E10" s="1367">
        <v>6</v>
      </c>
      <c r="F10" s="1367">
        <v>6</v>
      </c>
      <c r="G10" s="1367">
        <v>3</v>
      </c>
      <c r="H10" s="1367">
        <v>3</v>
      </c>
      <c r="I10" s="1367">
        <v>6</v>
      </c>
      <c r="J10" s="1367">
        <v>2</v>
      </c>
      <c r="K10" s="1366">
        <v>4</v>
      </c>
      <c r="L10" s="1366">
        <v>11</v>
      </c>
      <c r="M10" s="1366">
        <v>5</v>
      </c>
      <c r="N10" s="1366">
        <v>6</v>
      </c>
      <c r="O10" s="2179"/>
      <c r="P10" s="2179"/>
      <c r="Q10" s="2179"/>
      <c r="R10" s="2179"/>
      <c r="S10" s="2179"/>
      <c r="T10" s="2179"/>
      <c r="U10" s="2179"/>
      <c r="V10" s="2179"/>
      <c r="W10" s="2186"/>
      <c r="X10" s="2189"/>
      <c r="Y10" s="2179"/>
      <c r="Z10" s="2179"/>
      <c r="AA10" s="2179"/>
      <c r="AB10" s="2179"/>
      <c r="AC10" s="2179"/>
      <c r="AD10" s="2179"/>
      <c r="AE10" s="2179"/>
      <c r="AF10" s="2179"/>
      <c r="AG10" s="2179"/>
      <c r="AH10" s="2179"/>
      <c r="AI10" s="2179"/>
      <c r="AJ10" s="2179"/>
      <c r="AK10" s="2179"/>
      <c r="AL10" s="2179"/>
      <c r="AM10" s="2179"/>
      <c r="AN10" s="2179"/>
      <c r="AO10" s="2192"/>
    </row>
    <row r="11" spans="1:42" ht="30.75" customHeight="1">
      <c r="A11" s="2176"/>
      <c r="B11" s="1356" t="s">
        <v>1869</v>
      </c>
      <c r="C11" s="1367">
        <v>8</v>
      </c>
      <c r="D11" s="1367">
        <v>4</v>
      </c>
      <c r="E11" s="1367">
        <v>4</v>
      </c>
      <c r="F11" s="1367">
        <v>4</v>
      </c>
      <c r="G11" s="1367">
        <v>3</v>
      </c>
      <c r="H11" s="1367">
        <v>1</v>
      </c>
      <c r="I11" s="1367">
        <v>3</v>
      </c>
      <c r="J11" s="1367">
        <v>0</v>
      </c>
      <c r="K11" s="1366">
        <v>3</v>
      </c>
      <c r="L11" s="1366">
        <v>8</v>
      </c>
      <c r="M11" s="1366">
        <v>4</v>
      </c>
      <c r="N11" s="1366">
        <v>4</v>
      </c>
      <c r="O11" s="2179"/>
      <c r="P11" s="2179"/>
      <c r="Q11" s="2179"/>
      <c r="R11" s="2179"/>
      <c r="S11" s="2179"/>
      <c r="T11" s="2179"/>
      <c r="U11" s="2179"/>
      <c r="V11" s="2179"/>
      <c r="W11" s="2186"/>
      <c r="X11" s="2189"/>
      <c r="Y11" s="2179"/>
      <c r="Z11" s="2179"/>
      <c r="AA11" s="2179"/>
      <c r="AB11" s="2179"/>
      <c r="AC11" s="2179"/>
      <c r="AD11" s="2179"/>
      <c r="AE11" s="2179"/>
      <c r="AF11" s="2179"/>
      <c r="AG11" s="2179"/>
      <c r="AH11" s="2179"/>
      <c r="AI11" s="2179"/>
      <c r="AJ11" s="2179"/>
      <c r="AK11" s="2179"/>
      <c r="AL11" s="2179"/>
      <c r="AM11" s="2179"/>
      <c r="AN11" s="2179"/>
      <c r="AO11" s="2192"/>
    </row>
    <row r="12" spans="1:42" ht="30.75" customHeight="1">
      <c r="A12" s="2176"/>
      <c r="B12" s="1356" t="s">
        <v>1870</v>
      </c>
      <c r="C12" s="1367">
        <v>5</v>
      </c>
      <c r="D12" s="1367">
        <v>2</v>
      </c>
      <c r="E12" s="1367">
        <v>3</v>
      </c>
      <c r="F12" s="1367">
        <v>3</v>
      </c>
      <c r="G12" s="1367">
        <v>2</v>
      </c>
      <c r="H12" s="1367">
        <v>1</v>
      </c>
      <c r="I12" s="1367">
        <v>2</v>
      </c>
      <c r="J12" s="1367">
        <v>0</v>
      </c>
      <c r="K12" s="1366">
        <v>2</v>
      </c>
      <c r="L12" s="1366">
        <v>5</v>
      </c>
      <c r="M12" s="1366">
        <v>2</v>
      </c>
      <c r="N12" s="1366">
        <v>3</v>
      </c>
      <c r="O12" s="2179"/>
      <c r="P12" s="2179"/>
      <c r="Q12" s="2179"/>
      <c r="R12" s="2179"/>
      <c r="S12" s="2179"/>
      <c r="T12" s="2179"/>
      <c r="U12" s="2179"/>
      <c r="V12" s="2179"/>
      <c r="W12" s="2186"/>
      <c r="X12" s="2189"/>
      <c r="Y12" s="2179"/>
      <c r="Z12" s="2179"/>
      <c r="AA12" s="2179"/>
      <c r="AB12" s="2179"/>
      <c r="AC12" s="2179"/>
      <c r="AD12" s="2179"/>
      <c r="AE12" s="2179"/>
      <c r="AF12" s="2179"/>
      <c r="AG12" s="2179"/>
      <c r="AH12" s="2179"/>
      <c r="AI12" s="2179"/>
      <c r="AJ12" s="2179"/>
      <c r="AK12" s="2179"/>
      <c r="AL12" s="2179"/>
      <c r="AM12" s="2179"/>
      <c r="AN12" s="2179"/>
      <c r="AO12" s="2192"/>
    </row>
    <row r="13" spans="1:42" ht="30.75" customHeight="1" thickBot="1">
      <c r="A13" s="2177"/>
      <c r="B13" s="1357" t="s">
        <v>1871</v>
      </c>
      <c r="C13" s="1368">
        <v>9</v>
      </c>
      <c r="D13" s="1368">
        <v>3</v>
      </c>
      <c r="E13" s="1368">
        <v>6</v>
      </c>
      <c r="F13" s="1368">
        <v>7</v>
      </c>
      <c r="G13" s="1368">
        <v>3</v>
      </c>
      <c r="H13" s="1368">
        <v>4</v>
      </c>
      <c r="I13" s="1368">
        <v>2</v>
      </c>
      <c r="J13" s="1368">
        <v>0</v>
      </c>
      <c r="K13" s="1369">
        <v>2</v>
      </c>
      <c r="L13" s="1369">
        <v>8</v>
      </c>
      <c r="M13" s="1369">
        <v>2</v>
      </c>
      <c r="N13" s="1369">
        <v>6</v>
      </c>
      <c r="O13" s="2180"/>
      <c r="P13" s="2180"/>
      <c r="Q13" s="2180"/>
      <c r="R13" s="2180"/>
      <c r="S13" s="2180"/>
      <c r="T13" s="2180"/>
      <c r="U13" s="2180"/>
      <c r="V13" s="2180"/>
      <c r="W13" s="2187"/>
      <c r="X13" s="2190"/>
      <c r="Y13" s="2180"/>
      <c r="Z13" s="2180"/>
      <c r="AA13" s="2180"/>
      <c r="AB13" s="2180"/>
      <c r="AC13" s="2180"/>
      <c r="AD13" s="2180"/>
      <c r="AE13" s="2180"/>
      <c r="AF13" s="2180"/>
      <c r="AG13" s="2180"/>
      <c r="AH13" s="2180"/>
      <c r="AI13" s="2180"/>
      <c r="AJ13" s="2180"/>
      <c r="AK13" s="2180"/>
      <c r="AL13" s="2180"/>
      <c r="AM13" s="2180"/>
      <c r="AN13" s="2180"/>
      <c r="AO13" s="2193"/>
    </row>
    <row r="14" spans="1:42">
      <c r="A14" s="2194" t="s">
        <v>952</v>
      </c>
      <c r="B14" s="1358"/>
      <c r="C14" s="361"/>
      <c r="D14" s="361"/>
      <c r="H14" s="2195" t="s">
        <v>1143</v>
      </c>
      <c r="K14" s="361"/>
      <c r="L14" s="361"/>
      <c r="Q14" s="1359" t="s">
        <v>1872</v>
      </c>
      <c r="X14" s="361"/>
      <c r="Y14" s="361"/>
      <c r="Z14" s="361"/>
      <c r="AA14" s="2197" t="s">
        <v>1873</v>
      </c>
      <c r="AB14" s="2198"/>
      <c r="AK14" s="2199" t="s">
        <v>1738</v>
      </c>
      <c r="AL14" s="2199"/>
      <c r="AM14" s="2199"/>
      <c r="AN14" s="2199"/>
      <c r="AO14" s="2199"/>
    </row>
    <row r="15" spans="1:42">
      <c r="A15" s="2194"/>
      <c r="B15" s="1358"/>
      <c r="C15" s="361"/>
      <c r="D15" s="361"/>
      <c r="H15" s="2196"/>
      <c r="K15" s="361"/>
      <c r="L15" s="361"/>
      <c r="Q15" s="1359" t="s">
        <v>1082</v>
      </c>
      <c r="X15" s="361"/>
      <c r="Y15" s="361"/>
      <c r="Z15" s="361"/>
      <c r="AA15" s="2198"/>
      <c r="AB15" s="2198"/>
    </row>
    <row r="16" spans="1:42">
      <c r="A16" s="644"/>
      <c r="B16" s="644"/>
      <c r="C16" s="644"/>
      <c r="D16" s="644"/>
      <c r="E16" s="644"/>
      <c r="F16" s="644"/>
      <c r="G16" s="644"/>
      <c r="H16" s="644"/>
      <c r="I16" s="644"/>
      <c r="J16" s="644"/>
    </row>
    <row r="17" spans="1:80" s="361" customFormat="1">
      <c r="B17" s="1345"/>
      <c r="C17" s="647"/>
      <c r="D17" s="647"/>
      <c r="AM17" s="1360"/>
      <c r="AN17" s="1360"/>
      <c r="AO17" s="1360"/>
    </row>
    <row r="18" spans="1:80" ht="16.5" customHeight="1">
      <c r="A18" s="1345" t="s">
        <v>1874</v>
      </c>
      <c r="B18" s="1361"/>
      <c r="AP18" s="361"/>
      <c r="AQ18" s="361"/>
      <c r="AR18" s="361"/>
      <c r="AS18" s="361"/>
      <c r="AT18" s="361"/>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1"/>
      <c r="BQ18" s="361"/>
      <c r="BR18" s="361"/>
      <c r="BS18" s="361"/>
      <c r="BT18" s="361"/>
      <c r="BU18" s="361"/>
      <c r="BV18" s="361"/>
      <c r="BW18" s="361"/>
      <c r="BX18" s="361"/>
      <c r="BY18" s="361"/>
      <c r="BZ18" s="361"/>
      <c r="CA18" s="361"/>
      <c r="CB18" s="361"/>
    </row>
    <row r="19" spans="1:80" ht="16.5" customHeight="1">
      <c r="A19" s="361" t="s">
        <v>1875</v>
      </c>
      <c r="B19" s="1362"/>
      <c r="C19" s="1363"/>
      <c r="D19" s="1363"/>
      <c r="E19" s="1363"/>
      <c r="F19" s="1363"/>
      <c r="G19" s="1363"/>
      <c r="H19" s="1363"/>
      <c r="I19" s="1363"/>
      <c r="J19" s="1363"/>
      <c r="K19" s="1363"/>
      <c r="L19" s="1363"/>
      <c r="M19" s="1363"/>
      <c r="N19" s="1363"/>
      <c r="O19" s="1363"/>
      <c r="P19" s="1363"/>
      <c r="Q19" s="1363"/>
      <c r="R19" s="1363"/>
      <c r="S19" s="1363"/>
      <c r="T19" s="1363"/>
      <c r="U19" s="1363"/>
      <c r="V19" s="1363"/>
      <c r="W19" s="1363"/>
      <c r="X19" s="1363"/>
      <c r="Y19" s="1363"/>
      <c r="Z19" s="1363"/>
      <c r="AA19" s="1363"/>
      <c r="AB19" s="1363"/>
      <c r="AC19" s="1363"/>
      <c r="AD19" s="1363"/>
      <c r="AE19" s="1363"/>
      <c r="AF19" s="1363"/>
      <c r="AG19" s="1363"/>
      <c r="AH19" s="1363"/>
      <c r="AI19" s="1363"/>
      <c r="AJ19" s="1363"/>
      <c r="AK19" s="1363"/>
      <c r="AL19" s="1363"/>
      <c r="AM19" s="1364"/>
      <c r="AN19" s="1364"/>
      <c r="AO19" s="1364"/>
      <c r="AP19" s="361"/>
      <c r="AQ19" s="361"/>
      <c r="AR19" s="361"/>
      <c r="AS19" s="361"/>
      <c r="AT19" s="361"/>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row>
    <row r="20" spans="1:80">
      <c r="A20" s="361"/>
      <c r="B20" s="361"/>
      <c r="C20" s="647"/>
      <c r="D20" s="647"/>
      <c r="E20" s="361"/>
      <c r="F20" s="361"/>
      <c r="G20" s="361"/>
      <c r="H20" s="361"/>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P20" s="361"/>
      <c r="AQ20" s="361"/>
      <c r="AR20" s="361"/>
      <c r="AS20" s="361"/>
      <c r="AT20" s="361"/>
      <c r="AU20" s="361"/>
      <c r="AV20" s="361"/>
      <c r="AW20" s="361"/>
      <c r="AX20" s="361"/>
      <c r="AY20" s="361"/>
      <c r="AZ20" s="361"/>
      <c r="BA20" s="361"/>
      <c r="BB20" s="361"/>
      <c r="BC20" s="361"/>
      <c r="BD20" s="361"/>
      <c r="BE20" s="361"/>
      <c r="BF20" s="361"/>
      <c r="BG20" s="361"/>
      <c r="BH20" s="361"/>
      <c r="BI20" s="361"/>
      <c r="BJ20" s="361"/>
      <c r="BK20" s="361"/>
      <c r="BL20" s="361"/>
      <c r="BM20" s="361"/>
      <c r="BN20" s="361"/>
      <c r="BO20" s="361"/>
      <c r="BP20" s="361"/>
      <c r="BQ20" s="361"/>
      <c r="BR20" s="361"/>
      <c r="BS20" s="361"/>
      <c r="BT20" s="361"/>
      <c r="BU20" s="361"/>
      <c r="BV20" s="361"/>
      <c r="BW20" s="361"/>
      <c r="BX20" s="361"/>
      <c r="BY20" s="361"/>
      <c r="BZ20" s="361"/>
      <c r="CA20" s="361"/>
      <c r="CB20" s="361"/>
    </row>
    <row r="21" spans="1:80">
      <c r="A21" s="1345"/>
      <c r="B21" s="1345"/>
      <c r="C21" s="361"/>
      <c r="E21" s="361"/>
      <c r="F21" s="361"/>
      <c r="H21" s="361"/>
      <c r="I21" s="361"/>
      <c r="J21" s="361"/>
      <c r="M21" s="361"/>
      <c r="N21" s="361"/>
      <c r="O21" s="361"/>
      <c r="P21" s="361"/>
      <c r="Q21" s="361"/>
      <c r="R21" s="361"/>
      <c r="S21" s="361"/>
      <c r="T21" s="361"/>
      <c r="U21" s="361"/>
      <c r="V21" s="361"/>
      <c r="W21" s="361"/>
      <c r="AD21" s="361"/>
      <c r="AE21" s="361"/>
      <c r="AF21" s="361"/>
      <c r="AG21" s="361"/>
      <c r="AH21" s="361"/>
      <c r="AI21" s="361"/>
      <c r="AJ21" s="361"/>
      <c r="AK21" s="361"/>
      <c r="AL21" s="361"/>
      <c r="AP21" s="361"/>
      <c r="AQ21" s="361"/>
      <c r="AR21" s="361"/>
      <c r="AS21" s="361"/>
      <c r="AT21" s="361"/>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row>
    <row r="22" spans="1:80">
      <c r="A22" s="361"/>
      <c r="B22" s="361"/>
      <c r="C22" s="361"/>
      <c r="E22" s="361"/>
      <c r="F22" s="361"/>
      <c r="G22" s="361"/>
      <c r="H22" s="361"/>
      <c r="I22" s="361"/>
      <c r="J22" s="361"/>
      <c r="M22" s="361"/>
      <c r="N22" s="361"/>
      <c r="O22" s="361"/>
      <c r="P22" s="361"/>
      <c r="Q22" s="361"/>
      <c r="R22" s="361"/>
      <c r="S22" s="361"/>
      <c r="T22" s="361"/>
      <c r="U22" s="361"/>
      <c r="V22" s="361"/>
      <c r="W22" s="361"/>
      <c r="AD22" s="361"/>
      <c r="AE22" s="361"/>
      <c r="AF22" s="361"/>
      <c r="AG22" s="361"/>
      <c r="AH22" s="361"/>
      <c r="AI22" s="361"/>
      <c r="AJ22" s="361"/>
      <c r="AK22" s="361"/>
      <c r="AL22" s="361"/>
      <c r="AP22" s="361"/>
      <c r="AQ22" s="361"/>
      <c r="AR22" s="361"/>
      <c r="AS22" s="361"/>
      <c r="AT22" s="361"/>
      <c r="AU22" s="361"/>
      <c r="AV22" s="361"/>
      <c r="AW22" s="361"/>
      <c r="AX22" s="361"/>
      <c r="AY22" s="361"/>
      <c r="AZ22" s="361"/>
      <c r="BA22" s="361"/>
      <c r="BB22" s="361"/>
      <c r="BC22" s="361"/>
      <c r="BD22" s="361"/>
      <c r="BE22" s="361"/>
      <c r="BF22" s="361"/>
      <c r="BG22" s="361"/>
      <c r="BH22" s="361"/>
      <c r="BI22" s="361"/>
      <c r="BJ22" s="361"/>
      <c r="BK22" s="361"/>
      <c r="BL22" s="361"/>
      <c r="BM22" s="361"/>
      <c r="BN22" s="361"/>
      <c r="BO22" s="361"/>
      <c r="BP22" s="361"/>
      <c r="BQ22" s="361"/>
      <c r="BR22" s="361"/>
      <c r="BS22" s="361"/>
      <c r="BT22" s="361"/>
      <c r="BU22" s="361"/>
      <c r="BV22" s="361"/>
      <c r="BW22" s="361"/>
      <c r="BX22" s="361"/>
      <c r="BY22" s="361"/>
      <c r="BZ22" s="361"/>
      <c r="CA22" s="361"/>
      <c r="CB22" s="361"/>
    </row>
    <row r="23" spans="1:80">
      <c r="A23" s="361"/>
      <c r="B23" s="361"/>
      <c r="C23" s="361"/>
      <c r="D23" s="361"/>
      <c r="E23" s="361"/>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P23" s="361"/>
      <c r="AQ23" s="361"/>
      <c r="AR23" s="361"/>
      <c r="AS23" s="361"/>
      <c r="AT23" s="361"/>
      <c r="AU23" s="361"/>
      <c r="AV23" s="361"/>
      <c r="AW23" s="361"/>
      <c r="AX23" s="361"/>
      <c r="AY23" s="361"/>
      <c r="AZ23" s="361"/>
      <c r="BA23" s="361"/>
      <c r="BB23" s="361"/>
      <c r="BC23" s="361"/>
      <c r="BD23" s="361"/>
      <c r="BE23" s="361"/>
      <c r="BF23" s="361"/>
      <c r="BG23" s="361"/>
      <c r="BH23" s="361"/>
      <c r="BI23" s="361"/>
      <c r="BJ23" s="361"/>
      <c r="BK23" s="361"/>
      <c r="BL23" s="361"/>
      <c r="BM23" s="361"/>
      <c r="BN23" s="361"/>
      <c r="BO23" s="361"/>
      <c r="BP23" s="361"/>
      <c r="BQ23" s="361"/>
      <c r="BR23" s="361"/>
      <c r="BS23" s="361"/>
      <c r="BT23" s="361"/>
      <c r="BU23" s="361"/>
      <c r="BV23" s="361"/>
      <c r="BW23" s="361"/>
      <c r="BX23" s="361"/>
      <c r="BY23" s="361"/>
      <c r="BZ23" s="361"/>
      <c r="CA23" s="361"/>
      <c r="CB23" s="361"/>
    </row>
    <row r="24" spans="1:80">
      <c r="A24" s="361"/>
      <c r="B24" s="361"/>
      <c r="C24" s="361"/>
      <c r="D24" s="361"/>
      <c r="E24" s="361"/>
      <c r="F24" s="361"/>
      <c r="G24" s="361"/>
      <c r="H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P24" s="361"/>
      <c r="AQ24" s="361"/>
      <c r="AR24" s="361"/>
      <c r="AS24" s="361"/>
      <c r="AT24" s="361"/>
      <c r="AU24" s="361"/>
      <c r="AV24" s="361"/>
      <c r="AW24" s="361"/>
      <c r="AX24" s="361"/>
      <c r="AY24" s="361"/>
      <c r="AZ24" s="361"/>
      <c r="BA24" s="361"/>
      <c r="BB24" s="361"/>
      <c r="BC24" s="361"/>
      <c r="BD24" s="361"/>
      <c r="BE24" s="361"/>
      <c r="BF24" s="361"/>
      <c r="BG24" s="361"/>
      <c r="BH24" s="361"/>
      <c r="BI24" s="361"/>
      <c r="BJ24" s="361"/>
      <c r="BK24" s="361"/>
      <c r="BL24" s="361"/>
      <c r="BM24" s="361"/>
      <c r="BN24" s="361"/>
      <c r="BO24" s="361"/>
      <c r="BP24" s="361"/>
      <c r="BQ24" s="361"/>
      <c r="BR24" s="361"/>
      <c r="BS24" s="361"/>
      <c r="BT24" s="361"/>
      <c r="BU24" s="361"/>
      <c r="BV24" s="361"/>
      <c r="BW24" s="361"/>
      <c r="BX24" s="361"/>
      <c r="BY24" s="361"/>
      <c r="BZ24" s="361"/>
      <c r="CA24" s="361"/>
      <c r="CB24" s="361"/>
    </row>
    <row r="25" spans="1:80">
      <c r="A25" s="361"/>
      <c r="B25" s="361"/>
      <c r="C25" s="361"/>
      <c r="D25" s="361"/>
      <c r="E25" s="361"/>
      <c r="F25" s="361"/>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361"/>
      <c r="AP25" s="361"/>
      <c r="AQ25" s="361"/>
      <c r="AR25" s="361"/>
      <c r="AS25" s="361"/>
      <c r="AT25" s="361"/>
      <c r="AU25" s="361"/>
      <c r="AV25" s="361"/>
      <c r="AW25" s="361"/>
      <c r="AX25" s="361"/>
      <c r="AY25" s="361"/>
      <c r="AZ25" s="361"/>
      <c r="BA25" s="361"/>
      <c r="BB25" s="361"/>
      <c r="BC25" s="361"/>
      <c r="BD25" s="361"/>
      <c r="BE25" s="361"/>
      <c r="BF25" s="361"/>
      <c r="BG25" s="361"/>
      <c r="BH25" s="361"/>
      <c r="BI25" s="361"/>
      <c r="BJ25" s="361"/>
      <c r="BK25" s="361"/>
      <c r="BL25" s="361"/>
      <c r="BM25" s="361"/>
      <c r="BN25" s="361"/>
      <c r="BO25" s="361"/>
      <c r="BP25" s="361"/>
      <c r="BQ25" s="361"/>
      <c r="BR25" s="361"/>
      <c r="BS25" s="361"/>
      <c r="BT25" s="361"/>
      <c r="BU25" s="361"/>
      <c r="BV25" s="361"/>
      <c r="BW25" s="361"/>
      <c r="BX25" s="361"/>
      <c r="BY25" s="361"/>
      <c r="BZ25" s="361"/>
      <c r="CA25" s="361"/>
      <c r="CB25" s="361"/>
    </row>
    <row r="26" spans="1:80">
      <c r="A26" s="361"/>
      <c r="B26" s="361"/>
      <c r="C26" s="361"/>
      <c r="D26" s="361"/>
      <c r="E26" s="361"/>
      <c r="F26" s="361"/>
      <c r="G26" s="361"/>
      <c r="H26" s="361"/>
      <c r="I26" s="361"/>
      <c r="J26" s="361"/>
      <c r="K26" s="361"/>
      <c r="L26" s="361"/>
      <c r="M26" s="361"/>
      <c r="N26" s="361"/>
      <c r="O26" s="361"/>
      <c r="P26" s="361"/>
      <c r="Q26" s="361"/>
      <c r="R26" s="361"/>
      <c r="S26" s="361"/>
      <c r="T26" s="361"/>
      <c r="U26" s="361"/>
      <c r="V26" s="361"/>
      <c r="W26" s="361"/>
      <c r="X26" s="361"/>
      <c r="Y26" s="361"/>
      <c r="Z26" s="361"/>
      <c r="AA26" s="361"/>
      <c r="AB26" s="361"/>
      <c r="AC26" s="361"/>
      <c r="AD26" s="361"/>
      <c r="AE26" s="361"/>
      <c r="AF26" s="361"/>
      <c r="AG26" s="361"/>
      <c r="AH26" s="361"/>
      <c r="AI26" s="361"/>
      <c r="AJ26" s="361"/>
      <c r="AK26" s="361"/>
      <c r="AL26" s="361"/>
      <c r="AP26" s="361"/>
      <c r="AQ26" s="361"/>
      <c r="AR26" s="361"/>
      <c r="AS26" s="361"/>
      <c r="AT26" s="361"/>
      <c r="AU26" s="361"/>
      <c r="AV26" s="361"/>
      <c r="AW26" s="361"/>
      <c r="AX26" s="361"/>
      <c r="AY26" s="361"/>
      <c r="AZ26" s="361"/>
      <c r="BA26" s="361"/>
      <c r="BB26" s="361"/>
      <c r="BC26" s="361"/>
      <c r="BD26" s="361"/>
      <c r="BE26" s="361"/>
      <c r="BF26" s="361"/>
      <c r="BG26" s="361"/>
      <c r="BH26" s="361"/>
      <c r="BI26" s="361"/>
      <c r="BJ26" s="361"/>
      <c r="BK26" s="361"/>
      <c r="BL26" s="361"/>
      <c r="BM26" s="361"/>
      <c r="BN26" s="361"/>
      <c r="BO26" s="361"/>
      <c r="BP26" s="361"/>
      <c r="BQ26" s="361"/>
      <c r="BR26" s="361"/>
      <c r="BS26" s="361"/>
      <c r="BT26" s="361"/>
      <c r="BU26" s="361"/>
      <c r="BV26" s="361"/>
      <c r="BW26" s="361"/>
      <c r="BX26" s="361"/>
      <c r="BY26" s="361"/>
      <c r="BZ26" s="361"/>
      <c r="CA26" s="361"/>
      <c r="CB26" s="361"/>
    </row>
    <row r="27" spans="1:80">
      <c r="A27" s="361"/>
      <c r="B27" s="361"/>
      <c r="C27" s="361"/>
      <c r="D27" s="361"/>
      <c r="E27" s="361"/>
      <c r="F27" s="361"/>
      <c r="G27" s="361"/>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1"/>
      <c r="AK27" s="361"/>
      <c r="AL27" s="361"/>
      <c r="AP27" s="361"/>
      <c r="AQ27" s="361"/>
      <c r="AR27" s="361"/>
      <c r="AS27" s="361"/>
      <c r="AT27" s="361"/>
      <c r="AU27" s="361"/>
      <c r="AV27" s="361"/>
      <c r="AW27" s="361"/>
      <c r="AX27" s="361"/>
      <c r="AY27" s="361"/>
      <c r="AZ27" s="361"/>
      <c r="BA27" s="361"/>
      <c r="BB27" s="361"/>
      <c r="BC27" s="361"/>
      <c r="BD27" s="361"/>
      <c r="BE27" s="361"/>
      <c r="BF27" s="361"/>
      <c r="BG27" s="361"/>
      <c r="BH27" s="361"/>
      <c r="BI27" s="361"/>
      <c r="BJ27" s="361"/>
      <c r="BK27" s="361"/>
      <c r="BL27" s="361"/>
      <c r="BM27" s="361"/>
      <c r="BN27" s="361"/>
      <c r="BO27" s="361"/>
      <c r="BP27" s="361"/>
      <c r="BQ27" s="361"/>
      <c r="BR27" s="361"/>
      <c r="BS27" s="361"/>
      <c r="BT27" s="361"/>
      <c r="BU27" s="361"/>
      <c r="BV27" s="361"/>
      <c r="BW27" s="361"/>
      <c r="BX27" s="361"/>
      <c r="BY27" s="361"/>
      <c r="BZ27" s="361"/>
      <c r="CA27" s="361"/>
      <c r="CB27" s="361"/>
    </row>
    <row r="28" spans="1:80">
      <c r="A28" s="361"/>
      <c r="B28" s="361"/>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P28" s="361"/>
      <c r="AQ28" s="361"/>
      <c r="AR28" s="361"/>
      <c r="AS28" s="361"/>
      <c r="AT28" s="361"/>
      <c r="AU28" s="361"/>
      <c r="AV28" s="361"/>
      <c r="AW28" s="361"/>
      <c r="AX28" s="361"/>
      <c r="AY28" s="361"/>
      <c r="AZ28" s="361"/>
      <c r="BA28" s="361"/>
      <c r="BB28" s="361"/>
      <c r="BC28" s="361"/>
      <c r="BD28" s="361"/>
      <c r="BE28" s="361"/>
      <c r="BF28" s="361"/>
      <c r="BG28" s="361"/>
      <c r="BH28" s="361"/>
      <c r="BI28" s="361"/>
      <c r="BJ28" s="361"/>
      <c r="BK28" s="361"/>
      <c r="BL28" s="361"/>
      <c r="BM28" s="361"/>
      <c r="BN28" s="361"/>
      <c r="BO28" s="361"/>
      <c r="BP28" s="361"/>
      <c r="BQ28" s="361"/>
      <c r="BR28" s="361"/>
      <c r="BS28" s="361"/>
      <c r="BT28" s="361"/>
      <c r="BU28" s="361"/>
      <c r="BV28" s="361"/>
      <c r="BW28" s="361"/>
      <c r="BX28" s="361"/>
      <c r="BY28" s="361"/>
      <c r="BZ28" s="361"/>
      <c r="CA28" s="361"/>
      <c r="CB28" s="361"/>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F1:AH1"/>
    <mergeCell ref="AI1:AO1"/>
    <mergeCell ref="AF2:AH2"/>
    <mergeCell ref="AI2:AO2"/>
    <mergeCell ref="A5:B7"/>
    <mergeCell ref="C5:K5"/>
    <mergeCell ref="L5:N6"/>
    <mergeCell ref="O5:W5"/>
    <mergeCell ref="X5:AO5"/>
    <mergeCell ref="I6:K6"/>
    <mergeCell ref="AM6:AO6"/>
    <mergeCell ref="X6:Z6"/>
    <mergeCell ref="AA6:AC6"/>
    <mergeCell ref="AD6:AF6"/>
    <mergeCell ref="AG6:AI6"/>
    <mergeCell ref="AJ6:AL6"/>
  </mergeCells>
  <phoneticPr fontId="3" type="noConversion"/>
  <hyperlinks>
    <hyperlink ref="AP3" location="預告統計資料發布時間表!A1" display="回發布時間表" xr:uid="{CB53CC4A-6DB7-49BE-84B6-517B9FA91A05}"/>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1F571-D39D-4804-B110-0F1A75D311B5}">
  <dimension ref="A1:CB28"/>
  <sheetViews>
    <sheetView topLeftCell="E1" workbookViewId="0">
      <selection activeCell="AP3" sqref="AP3"/>
    </sheetView>
  </sheetViews>
  <sheetFormatPr defaultColWidth="9" defaultRowHeight="16.5"/>
  <cols>
    <col min="1" max="1" width="12.625" style="298" customWidth="1"/>
    <col min="2" max="2" width="10.5" style="298" customWidth="1"/>
    <col min="3" max="11" width="5.5" style="298" customWidth="1"/>
    <col min="12" max="14" width="6.125" style="298" customWidth="1"/>
    <col min="15" max="38" width="5.375" style="298" customWidth="1"/>
    <col min="39" max="41" width="5.375" style="1360" customWidth="1"/>
    <col min="42" max="16384" width="9" style="298"/>
  </cols>
  <sheetData>
    <row r="1" spans="1:42" ht="17.25" customHeight="1">
      <c r="A1" s="1332" t="s">
        <v>1101</v>
      </c>
      <c r="B1" s="1333"/>
      <c r="C1" s="361"/>
      <c r="D1" s="361"/>
      <c r="E1" s="361"/>
      <c r="F1" s="361"/>
      <c r="G1" s="361"/>
      <c r="H1" s="361"/>
      <c r="AF1" s="1861" t="s">
        <v>737</v>
      </c>
      <c r="AG1" s="1861"/>
      <c r="AH1" s="1861"/>
      <c r="AI1" s="1861" t="s">
        <v>1842</v>
      </c>
      <c r="AJ1" s="1861"/>
      <c r="AK1" s="1861"/>
      <c r="AL1" s="1861"/>
      <c r="AM1" s="1861"/>
      <c r="AN1" s="1861"/>
      <c r="AO1" s="1861"/>
    </row>
    <row r="2" spans="1:42" ht="17.25" customHeight="1">
      <c r="A2" s="1334" t="s">
        <v>1843</v>
      </c>
      <c r="B2" s="626" t="s">
        <v>1844</v>
      </c>
      <c r="C2" s="627"/>
      <c r="D2" s="627"/>
      <c r="E2" s="361"/>
      <c r="F2" s="361"/>
      <c r="G2" s="361"/>
      <c r="H2" s="361"/>
      <c r="L2" s="1335"/>
      <c r="M2" s="1335"/>
      <c r="N2" s="1335"/>
      <c r="O2" s="1335"/>
      <c r="P2" s="1335"/>
      <c r="Q2" s="1335"/>
      <c r="R2" s="1335"/>
      <c r="S2" s="1335"/>
      <c r="T2" s="1335"/>
      <c r="U2" s="1335"/>
      <c r="V2" s="1335"/>
      <c r="W2" s="1335"/>
      <c r="AF2" s="1861" t="s">
        <v>913</v>
      </c>
      <c r="AG2" s="1861"/>
      <c r="AH2" s="1861"/>
      <c r="AI2" s="1861" t="s">
        <v>1845</v>
      </c>
      <c r="AJ2" s="1861"/>
      <c r="AK2" s="1861"/>
      <c r="AL2" s="1861"/>
      <c r="AM2" s="1861"/>
      <c r="AN2" s="1861"/>
      <c r="AO2" s="1861"/>
    </row>
    <row r="3" spans="1:42" s="1340" customFormat="1" ht="27.75">
      <c r="A3" s="1336" t="s">
        <v>1846</v>
      </c>
      <c r="B3" s="1336"/>
      <c r="C3" s="1337"/>
      <c r="D3" s="1336"/>
      <c r="E3" s="1336"/>
      <c r="F3" s="1336"/>
      <c r="G3" s="1336"/>
      <c r="H3" s="1336"/>
      <c r="I3" s="1336"/>
      <c r="J3" s="1336"/>
      <c r="K3" s="1336"/>
      <c r="L3" s="1337"/>
      <c r="M3" s="1338"/>
      <c r="N3" s="1338"/>
      <c r="O3" s="1338"/>
      <c r="P3" s="1338"/>
      <c r="Q3" s="1338"/>
      <c r="R3" s="1338"/>
      <c r="S3" s="1338"/>
      <c r="T3" s="1338"/>
      <c r="U3" s="1338"/>
      <c r="V3" s="1338"/>
      <c r="W3" s="1338"/>
      <c r="X3" s="1336"/>
      <c r="Y3" s="1336"/>
      <c r="Z3" s="1336"/>
      <c r="AA3" s="1336"/>
      <c r="AB3" s="1336"/>
      <c r="AC3" s="1336"/>
      <c r="AD3" s="1336"/>
      <c r="AE3" s="1336"/>
      <c r="AF3" s="1336"/>
      <c r="AG3" s="1337"/>
      <c r="AH3" s="1337"/>
      <c r="AI3" s="1337"/>
      <c r="AJ3" s="1337"/>
      <c r="AK3" s="1337"/>
      <c r="AL3" s="1337"/>
      <c r="AM3" s="1339"/>
      <c r="AN3" s="1339"/>
      <c r="AO3" s="1339"/>
      <c r="AP3" s="2" t="s">
        <v>0</v>
      </c>
    </row>
    <row r="4" spans="1:42" ht="34.5" customHeight="1" thickBot="1">
      <c r="C4" s="1341"/>
      <c r="D4" s="1341"/>
      <c r="E4" s="1341"/>
      <c r="H4" s="1342"/>
      <c r="K4" s="1342"/>
      <c r="L4" s="1343"/>
      <c r="S4" s="1344" t="s">
        <v>1877</v>
      </c>
      <c r="X4" s="1342"/>
      <c r="Y4" s="1342"/>
      <c r="Z4" s="1342"/>
      <c r="AA4" s="1342"/>
      <c r="AB4" s="1342"/>
      <c r="AC4" s="1342"/>
      <c r="AD4" s="1342"/>
      <c r="AE4" s="1342"/>
      <c r="AF4" s="1342"/>
      <c r="AG4" s="1342"/>
      <c r="AH4" s="1342"/>
      <c r="AI4" s="1342"/>
      <c r="AJ4" s="1342"/>
      <c r="AK4" s="1342"/>
      <c r="AL4" s="1342"/>
      <c r="AM4" s="1345"/>
      <c r="AN4" s="1345"/>
      <c r="AO4" s="1346" t="s">
        <v>1847</v>
      </c>
    </row>
    <row r="5" spans="1:42" ht="27" customHeight="1">
      <c r="A5" s="2155" t="s">
        <v>1313</v>
      </c>
      <c r="B5" s="2156"/>
      <c r="C5" s="2161" t="s">
        <v>1848</v>
      </c>
      <c r="D5" s="2162"/>
      <c r="E5" s="2162"/>
      <c r="F5" s="2162"/>
      <c r="G5" s="2162"/>
      <c r="H5" s="2162"/>
      <c r="I5" s="2162"/>
      <c r="J5" s="2162"/>
      <c r="K5" s="2163"/>
      <c r="L5" s="2164" t="s">
        <v>1849</v>
      </c>
      <c r="M5" s="2155"/>
      <c r="N5" s="2156"/>
      <c r="O5" s="2161" t="s">
        <v>1850</v>
      </c>
      <c r="P5" s="2162"/>
      <c r="Q5" s="2162"/>
      <c r="R5" s="2162"/>
      <c r="S5" s="2162"/>
      <c r="T5" s="2162"/>
      <c r="U5" s="2162"/>
      <c r="V5" s="2162"/>
      <c r="W5" s="2163"/>
      <c r="X5" s="2168" t="s">
        <v>1851</v>
      </c>
      <c r="Y5" s="2169"/>
      <c r="Z5" s="2169"/>
      <c r="AA5" s="2169"/>
      <c r="AB5" s="2169"/>
      <c r="AC5" s="2169"/>
      <c r="AD5" s="2169"/>
      <c r="AE5" s="2169"/>
      <c r="AF5" s="2169"/>
      <c r="AG5" s="2169"/>
      <c r="AH5" s="2169"/>
      <c r="AI5" s="2169"/>
      <c r="AJ5" s="2169"/>
      <c r="AK5" s="2169"/>
      <c r="AL5" s="2169"/>
      <c r="AM5" s="2169"/>
      <c r="AN5" s="2169"/>
      <c r="AO5" s="2169"/>
    </row>
    <row r="6" spans="1:42" ht="36" customHeight="1">
      <c r="A6" s="2157"/>
      <c r="B6" s="2158"/>
      <c r="C6" s="1347" t="s">
        <v>1852</v>
      </c>
      <c r="D6" s="1347"/>
      <c r="E6" s="1347"/>
      <c r="F6" s="1347" t="s">
        <v>1853</v>
      </c>
      <c r="G6" s="1347"/>
      <c r="H6" s="1347"/>
      <c r="I6" s="2170" t="s">
        <v>1854</v>
      </c>
      <c r="J6" s="2171"/>
      <c r="K6" s="2172"/>
      <c r="L6" s="2165"/>
      <c r="M6" s="2166"/>
      <c r="N6" s="2167"/>
      <c r="O6" s="1347" t="s">
        <v>1855</v>
      </c>
      <c r="P6" s="1347"/>
      <c r="Q6" s="1347"/>
      <c r="R6" s="1347" t="s">
        <v>1853</v>
      </c>
      <c r="S6" s="1347"/>
      <c r="T6" s="1347"/>
      <c r="U6" s="2170" t="s">
        <v>1854</v>
      </c>
      <c r="V6" s="2171"/>
      <c r="W6" s="2172"/>
      <c r="X6" s="2181" t="s">
        <v>1856</v>
      </c>
      <c r="Y6" s="2171"/>
      <c r="Z6" s="2172"/>
      <c r="AA6" s="2182" t="s">
        <v>1857</v>
      </c>
      <c r="AB6" s="2183"/>
      <c r="AC6" s="2184"/>
      <c r="AD6" s="2182" t="s">
        <v>1858</v>
      </c>
      <c r="AE6" s="2183"/>
      <c r="AF6" s="2184"/>
      <c r="AG6" s="2182" t="s">
        <v>1859</v>
      </c>
      <c r="AH6" s="2183"/>
      <c r="AI6" s="2184"/>
      <c r="AJ6" s="2182" t="s">
        <v>1860</v>
      </c>
      <c r="AK6" s="2183"/>
      <c r="AL6" s="2184"/>
      <c r="AM6" s="2173" t="s">
        <v>1861</v>
      </c>
      <c r="AN6" s="2174"/>
      <c r="AO6" s="2174"/>
    </row>
    <row r="7" spans="1:42" ht="59.25" customHeight="1" thickBot="1">
      <c r="A7" s="2159"/>
      <c r="B7" s="2160"/>
      <c r="C7" s="1348" t="s">
        <v>1862</v>
      </c>
      <c r="D7" s="1349" t="s">
        <v>1863</v>
      </c>
      <c r="E7" s="1349" t="s">
        <v>1864</v>
      </c>
      <c r="F7" s="1348" t="s">
        <v>1862</v>
      </c>
      <c r="G7" s="1349" t="s">
        <v>1863</v>
      </c>
      <c r="H7" s="1349" t="s">
        <v>1864</v>
      </c>
      <c r="I7" s="1348" t="s">
        <v>1862</v>
      </c>
      <c r="J7" s="1349" t="s">
        <v>1863</v>
      </c>
      <c r="K7" s="1349" t="s">
        <v>1864</v>
      </c>
      <c r="L7" s="1349" t="s">
        <v>1417</v>
      </c>
      <c r="M7" s="1350" t="s">
        <v>1865</v>
      </c>
      <c r="N7" s="1348" t="s">
        <v>1866</v>
      </c>
      <c r="O7" s="1349" t="s">
        <v>1417</v>
      </c>
      <c r="P7" s="1350" t="s">
        <v>1865</v>
      </c>
      <c r="Q7" s="1348" t="s">
        <v>1866</v>
      </c>
      <c r="R7" s="1349" t="s">
        <v>1417</v>
      </c>
      <c r="S7" s="1350" t="s">
        <v>1865</v>
      </c>
      <c r="T7" s="1348" t="s">
        <v>1866</v>
      </c>
      <c r="U7" s="1349" t="s">
        <v>1417</v>
      </c>
      <c r="V7" s="1350" t="s">
        <v>1865</v>
      </c>
      <c r="W7" s="1351" t="s">
        <v>1866</v>
      </c>
      <c r="X7" s="1352" t="s">
        <v>1417</v>
      </c>
      <c r="Y7" s="1350" t="s">
        <v>1865</v>
      </c>
      <c r="Z7" s="1348" t="s">
        <v>1866</v>
      </c>
      <c r="AA7" s="1349" t="s">
        <v>1502</v>
      </c>
      <c r="AB7" s="1350" t="s">
        <v>1865</v>
      </c>
      <c r="AC7" s="1348" t="s">
        <v>1866</v>
      </c>
      <c r="AD7" s="1349" t="s">
        <v>1502</v>
      </c>
      <c r="AE7" s="1350" t="s">
        <v>1865</v>
      </c>
      <c r="AF7" s="1348" t="s">
        <v>1866</v>
      </c>
      <c r="AG7" s="1349" t="s">
        <v>1502</v>
      </c>
      <c r="AH7" s="1350" t="s">
        <v>1865</v>
      </c>
      <c r="AI7" s="1348" t="s">
        <v>1866</v>
      </c>
      <c r="AJ7" s="1349" t="s">
        <v>1502</v>
      </c>
      <c r="AK7" s="1350" t="s">
        <v>1865</v>
      </c>
      <c r="AL7" s="1348" t="s">
        <v>1866</v>
      </c>
      <c r="AM7" s="1353" t="s">
        <v>1502</v>
      </c>
      <c r="AN7" s="1350" t="s">
        <v>1865</v>
      </c>
      <c r="AO7" s="1351" t="s">
        <v>1866</v>
      </c>
    </row>
    <row r="8" spans="1:42" ht="30.75" customHeight="1">
      <c r="A8" s="2175" t="s">
        <v>1729</v>
      </c>
      <c r="B8" s="1354" t="s">
        <v>1502</v>
      </c>
      <c r="C8" s="1365">
        <v>40</v>
      </c>
      <c r="D8" s="1365">
        <v>19</v>
      </c>
      <c r="E8" s="1365">
        <v>21</v>
      </c>
      <c r="F8" s="1365">
        <v>26</v>
      </c>
      <c r="G8" s="1365">
        <v>16</v>
      </c>
      <c r="H8" s="1365">
        <v>10</v>
      </c>
      <c r="I8" s="1365">
        <v>14</v>
      </c>
      <c r="J8" s="1365">
        <v>2</v>
      </c>
      <c r="K8" s="1365">
        <v>12</v>
      </c>
      <c r="L8" s="1365">
        <v>40</v>
      </c>
      <c r="M8" s="1365">
        <v>19</v>
      </c>
      <c r="N8" s="1365">
        <v>21</v>
      </c>
      <c r="O8" s="2178">
        <v>0</v>
      </c>
      <c r="P8" s="2178">
        <v>0</v>
      </c>
      <c r="Q8" s="2178">
        <v>0</v>
      </c>
      <c r="R8" s="2178">
        <v>0</v>
      </c>
      <c r="S8" s="2178">
        <v>0</v>
      </c>
      <c r="T8" s="2178">
        <v>0</v>
      </c>
      <c r="U8" s="2178">
        <v>0</v>
      </c>
      <c r="V8" s="2178">
        <v>0</v>
      </c>
      <c r="W8" s="2185">
        <v>0</v>
      </c>
      <c r="X8" s="2188">
        <v>66</v>
      </c>
      <c r="Y8" s="2178">
        <v>32</v>
      </c>
      <c r="Z8" s="2178">
        <v>34</v>
      </c>
      <c r="AA8" s="2178">
        <v>16</v>
      </c>
      <c r="AB8" s="2178">
        <v>8</v>
      </c>
      <c r="AC8" s="2178">
        <v>8</v>
      </c>
      <c r="AD8" s="2178">
        <v>35</v>
      </c>
      <c r="AE8" s="2178">
        <v>15</v>
      </c>
      <c r="AF8" s="2178">
        <v>20</v>
      </c>
      <c r="AG8" s="2178">
        <v>0</v>
      </c>
      <c r="AH8" s="2178">
        <v>0</v>
      </c>
      <c r="AI8" s="2178">
        <v>0</v>
      </c>
      <c r="AJ8" s="2178">
        <v>15</v>
      </c>
      <c r="AK8" s="2178">
        <v>9</v>
      </c>
      <c r="AL8" s="2178">
        <v>6</v>
      </c>
      <c r="AM8" s="2178">
        <v>0</v>
      </c>
      <c r="AN8" s="2178">
        <v>0</v>
      </c>
      <c r="AO8" s="2191">
        <v>0</v>
      </c>
    </row>
    <row r="9" spans="1:42" ht="30.75" customHeight="1">
      <c r="A9" s="2176"/>
      <c r="B9" s="1355" t="s">
        <v>1867</v>
      </c>
      <c r="C9" s="1366">
        <v>7</v>
      </c>
      <c r="D9" s="1366">
        <v>5</v>
      </c>
      <c r="E9" s="1366">
        <v>2</v>
      </c>
      <c r="F9" s="1366">
        <v>6</v>
      </c>
      <c r="G9" s="1366">
        <v>5</v>
      </c>
      <c r="H9" s="1366">
        <v>1</v>
      </c>
      <c r="I9" s="1366">
        <v>1</v>
      </c>
      <c r="J9" s="1366">
        <v>0</v>
      </c>
      <c r="K9" s="1366">
        <v>1</v>
      </c>
      <c r="L9" s="1366">
        <v>7</v>
      </c>
      <c r="M9" s="1366">
        <v>5</v>
      </c>
      <c r="N9" s="1366">
        <v>2</v>
      </c>
      <c r="O9" s="2179"/>
      <c r="P9" s="2179"/>
      <c r="Q9" s="2179"/>
      <c r="R9" s="2179"/>
      <c r="S9" s="2179"/>
      <c r="T9" s="2179"/>
      <c r="U9" s="2179"/>
      <c r="V9" s="2179"/>
      <c r="W9" s="2186"/>
      <c r="X9" s="2189"/>
      <c r="Y9" s="2179"/>
      <c r="Z9" s="2179"/>
      <c r="AA9" s="2179"/>
      <c r="AB9" s="2179"/>
      <c r="AC9" s="2179"/>
      <c r="AD9" s="2179"/>
      <c r="AE9" s="2179"/>
      <c r="AF9" s="2179"/>
      <c r="AG9" s="2179"/>
      <c r="AH9" s="2179"/>
      <c r="AI9" s="2179"/>
      <c r="AJ9" s="2179"/>
      <c r="AK9" s="2179"/>
      <c r="AL9" s="2179"/>
      <c r="AM9" s="2179"/>
      <c r="AN9" s="2179"/>
      <c r="AO9" s="2192"/>
    </row>
    <row r="10" spans="1:42" ht="30.75" customHeight="1">
      <c r="A10" s="2176"/>
      <c r="B10" s="1356" t="s">
        <v>1868</v>
      </c>
      <c r="C10" s="1367">
        <v>11</v>
      </c>
      <c r="D10" s="1367">
        <v>5</v>
      </c>
      <c r="E10" s="1367">
        <v>6</v>
      </c>
      <c r="F10" s="1367">
        <v>6</v>
      </c>
      <c r="G10" s="1367">
        <v>3</v>
      </c>
      <c r="H10" s="1367">
        <v>3</v>
      </c>
      <c r="I10" s="1367">
        <v>6</v>
      </c>
      <c r="J10" s="1367">
        <v>2</v>
      </c>
      <c r="K10" s="1366">
        <v>4</v>
      </c>
      <c r="L10" s="1366">
        <v>11</v>
      </c>
      <c r="M10" s="1366">
        <v>5</v>
      </c>
      <c r="N10" s="1366">
        <v>6</v>
      </c>
      <c r="O10" s="2179"/>
      <c r="P10" s="2179"/>
      <c r="Q10" s="2179"/>
      <c r="R10" s="2179"/>
      <c r="S10" s="2179"/>
      <c r="T10" s="2179"/>
      <c r="U10" s="2179"/>
      <c r="V10" s="2179"/>
      <c r="W10" s="2186"/>
      <c r="X10" s="2189"/>
      <c r="Y10" s="2179"/>
      <c r="Z10" s="2179"/>
      <c r="AA10" s="2179"/>
      <c r="AB10" s="2179"/>
      <c r="AC10" s="2179"/>
      <c r="AD10" s="2179"/>
      <c r="AE10" s="2179"/>
      <c r="AF10" s="2179"/>
      <c r="AG10" s="2179"/>
      <c r="AH10" s="2179"/>
      <c r="AI10" s="2179"/>
      <c r="AJ10" s="2179"/>
      <c r="AK10" s="2179"/>
      <c r="AL10" s="2179"/>
      <c r="AM10" s="2179"/>
      <c r="AN10" s="2179"/>
      <c r="AO10" s="2192"/>
    </row>
    <row r="11" spans="1:42" ht="30.75" customHeight="1">
      <c r="A11" s="2176"/>
      <c r="B11" s="1356" t="s">
        <v>1869</v>
      </c>
      <c r="C11" s="1367">
        <v>8</v>
      </c>
      <c r="D11" s="1367">
        <v>4</v>
      </c>
      <c r="E11" s="1367">
        <v>4</v>
      </c>
      <c r="F11" s="1367">
        <v>4</v>
      </c>
      <c r="G11" s="1367">
        <v>3</v>
      </c>
      <c r="H11" s="1367">
        <v>1</v>
      </c>
      <c r="I11" s="1367">
        <v>3</v>
      </c>
      <c r="J11" s="1367">
        <v>0</v>
      </c>
      <c r="K11" s="1366">
        <v>3</v>
      </c>
      <c r="L11" s="1366">
        <v>8</v>
      </c>
      <c r="M11" s="1366">
        <v>4</v>
      </c>
      <c r="N11" s="1366">
        <v>4</v>
      </c>
      <c r="O11" s="2179"/>
      <c r="P11" s="2179"/>
      <c r="Q11" s="2179"/>
      <c r="R11" s="2179"/>
      <c r="S11" s="2179"/>
      <c r="T11" s="2179"/>
      <c r="U11" s="2179"/>
      <c r="V11" s="2179"/>
      <c r="W11" s="2186"/>
      <c r="X11" s="2189"/>
      <c r="Y11" s="2179"/>
      <c r="Z11" s="2179"/>
      <c r="AA11" s="2179"/>
      <c r="AB11" s="2179"/>
      <c r="AC11" s="2179"/>
      <c r="AD11" s="2179"/>
      <c r="AE11" s="2179"/>
      <c r="AF11" s="2179"/>
      <c r="AG11" s="2179"/>
      <c r="AH11" s="2179"/>
      <c r="AI11" s="2179"/>
      <c r="AJ11" s="2179"/>
      <c r="AK11" s="2179"/>
      <c r="AL11" s="2179"/>
      <c r="AM11" s="2179"/>
      <c r="AN11" s="2179"/>
      <c r="AO11" s="2192"/>
    </row>
    <row r="12" spans="1:42" ht="30.75" customHeight="1">
      <c r="A12" s="2176"/>
      <c r="B12" s="1356" t="s">
        <v>1870</v>
      </c>
      <c r="C12" s="1367">
        <v>5</v>
      </c>
      <c r="D12" s="1367">
        <v>2</v>
      </c>
      <c r="E12" s="1367">
        <v>3</v>
      </c>
      <c r="F12" s="1367">
        <v>3</v>
      </c>
      <c r="G12" s="1367">
        <v>2</v>
      </c>
      <c r="H12" s="1367">
        <v>1</v>
      </c>
      <c r="I12" s="1367">
        <v>2</v>
      </c>
      <c r="J12" s="1367">
        <v>0</v>
      </c>
      <c r="K12" s="1366">
        <v>2</v>
      </c>
      <c r="L12" s="1366">
        <v>5</v>
      </c>
      <c r="M12" s="1366">
        <v>2</v>
      </c>
      <c r="N12" s="1366">
        <v>3</v>
      </c>
      <c r="O12" s="2179"/>
      <c r="P12" s="2179"/>
      <c r="Q12" s="2179"/>
      <c r="R12" s="2179"/>
      <c r="S12" s="2179"/>
      <c r="T12" s="2179"/>
      <c r="U12" s="2179"/>
      <c r="V12" s="2179"/>
      <c r="W12" s="2186"/>
      <c r="X12" s="2189"/>
      <c r="Y12" s="2179"/>
      <c r="Z12" s="2179"/>
      <c r="AA12" s="2179"/>
      <c r="AB12" s="2179"/>
      <c r="AC12" s="2179"/>
      <c r="AD12" s="2179"/>
      <c r="AE12" s="2179"/>
      <c r="AF12" s="2179"/>
      <c r="AG12" s="2179"/>
      <c r="AH12" s="2179"/>
      <c r="AI12" s="2179"/>
      <c r="AJ12" s="2179"/>
      <c r="AK12" s="2179"/>
      <c r="AL12" s="2179"/>
      <c r="AM12" s="2179"/>
      <c r="AN12" s="2179"/>
      <c r="AO12" s="2192"/>
    </row>
    <row r="13" spans="1:42" ht="30.75" customHeight="1" thickBot="1">
      <c r="A13" s="2177"/>
      <c r="B13" s="1357" t="s">
        <v>1871</v>
      </c>
      <c r="C13" s="1368">
        <v>9</v>
      </c>
      <c r="D13" s="1368">
        <v>3</v>
      </c>
      <c r="E13" s="1368">
        <v>6</v>
      </c>
      <c r="F13" s="1368">
        <v>7</v>
      </c>
      <c r="G13" s="1368">
        <v>3</v>
      </c>
      <c r="H13" s="1368">
        <v>4</v>
      </c>
      <c r="I13" s="1368">
        <v>2</v>
      </c>
      <c r="J13" s="1368">
        <v>0</v>
      </c>
      <c r="K13" s="1369">
        <v>2</v>
      </c>
      <c r="L13" s="1369">
        <v>8</v>
      </c>
      <c r="M13" s="1369">
        <v>2</v>
      </c>
      <c r="N13" s="1369">
        <v>6</v>
      </c>
      <c r="O13" s="2180"/>
      <c r="P13" s="2180"/>
      <c r="Q13" s="2180"/>
      <c r="R13" s="2180"/>
      <c r="S13" s="2180"/>
      <c r="T13" s="2180"/>
      <c r="U13" s="2180"/>
      <c r="V13" s="2180"/>
      <c r="W13" s="2187"/>
      <c r="X13" s="2190"/>
      <c r="Y13" s="2180"/>
      <c r="Z13" s="2180"/>
      <c r="AA13" s="2180"/>
      <c r="AB13" s="2180"/>
      <c r="AC13" s="2180"/>
      <c r="AD13" s="2180"/>
      <c r="AE13" s="2180"/>
      <c r="AF13" s="2180"/>
      <c r="AG13" s="2180"/>
      <c r="AH13" s="2180"/>
      <c r="AI13" s="2180"/>
      <c r="AJ13" s="2180"/>
      <c r="AK13" s="2180"/>
      <c r="AL13" s="2180"/>
      <c r="AM13" s="2180"/>
      <c r="AN13" s="2180"/>
      <c r="AO13" s="2193"/>
    </row>
    <row r="14" spans="1:42">
      <c r="A14" s="2194" t="s">
        <v>952</v>
      </c>
      <c r="B14" s="1358"/>
      <c r="C14" s="361"/>
      <c r="D14" s="361"/>
      <c r="H14" s="2195" t="s">
        <v>1143</v>
      </c>
      <c r="K14" s="361"/>
      <c r="L14" s="361"/>
      <c r="Q14" s="1359" t="s">
        <v>1872</v>
      </c>
      <c r="X14" s="361"/>
      <c r="Y14" s="361"/>
      <c r="Z14" s="361"/>
      <c r="AA14" s="2197" t="s">
        <v>1873</v>
      </c>
      <c r="AB14" s="2198"/>
      <c r="AK14" s="2199" t="s">
        <v>1738</v>
      </c>
      <c r="AL14" s="2199"/>
      <c r="AM14" s="2199"/>
      <c r="AN14" s="2199"/>
      <c r="AO14" s="2199"/>
    </row>
    <row r="15" spans="1:42">
      <c r="A15" s="2194"/>
      <c r="B15" s="1358"/>
      <c r="C15" s="361"/>
      <c r="D15" s="361"/>
      <c r="H15" s="2196"/>
      <c r="K15" s="361"/>
      <c r="L15" s="361"/>
      <c r="Q15" s="1359" t="s">
        <v>1082</v>
      </c>
      <c r="X15" s="361"/>
      <c r="Y15" s="361"/>
      <c r="Z15" s="361"/>
      <c r="AA15" s="2198"/>
      <c r="AB15" s="2198"/>
    </row>
    <row r="16" spans="1:42">
      <c r="A16" s="644"/>
      <c r="B16" s="644"/>
      <c r="C16" s="644"/>
      <c r="D16" s="644"/>
      <c r="E16" s="644"/>
      <c r="F16" s="644"/>
      <c r="G16" s="644"/>
      <c r="H16" s="644"/>
      <c r="I16" s="644"/>
      <c r="J16" s="644"/>
    </row>
    <row r="17" spans="1:80" s="361" customFormat="1">
      <c r="B17" s="1345"/>
      <c r="C17" s="647"/>
      <c r="D17" s="647"/>
      <c r="AM17" s="1360"/>
      <c r="AN17" s="1360"/>
      <c r="AO17" s="1360"/>
    </row>
    <row r="18" spans="1:80" ht="16.5" customHeight="1">
      <c r="A18" s="1345" t="s">
        <v>1874</v>
      </c>
      <c r="B18" s="1361"/>
      <c r="AP18" s="361"/>
      <c r="AQ18" s="361"/>
      <c r="AR18" s="361"/>
      <c r="AS18" s="361"/>
      <c r="AT18" s="361"/>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1"/>
      <c r="BQ18" s="361"/>
      <c r="BR18" s="361"/>
      <c r="BS18" s="361"/>
      <c r="BT18" s="361"/>
      <c r="BU18" s="361"/>
      <c r="BV18" s="361"/>
      <c r="BW18" s="361"/>
      <c r="BX18" s="361"/>
      <c r="BY18" s="361"/>
      <c r="BZ18" s="361"/>
      <c r="CA18" s="361"/>
      <c r="CB18" s="361"/>
    </row>
    <row r="19" spans="1:80" ht="16.5" customHeight="1">
      <c r="A19" s="361" t="s">
        <v>1875</v>
      </c>
      <c r="B19" s="1362"/>
      <c r="C19" s="1363"/>
      <c r="D19" s="1363"/>
      <c r="E19" s="1363"/>
      <c r="F19" s="1363"/>
      <c r="G19" s="1363"/>
      <c r="H19" s="1363"/>
      <c r="I19" s="1363"/>
      <c r="J19" s="1363"/>
      <c r="K19" s="1363"/>
      <c r="L19" s="1363"/>
      <c r="M19" s="1363"/>
      <c r="N19" s="1363"/>
      <c r="O19" s="1363"/>
      <c r="P19" s="1363"/>
      <c r="Q19" s="1363"/>
      <c r="R19" s="1363"/>
      <c r="S19" s="1363"/>
      <c r="T19" s="1363"/>
      <c r="U19" s="1363"/>
      <c r="V19" s="1363"/>
      <c r="W19" s="1363"/>
      <c r="X19" s="1363"/>
      <c r="Y19" s="1363"/>
      <c r="Z19" s="1363"/>
      <c r="AA19" s="1363"/>
      <c r="AB19" s="1363"/>
      <c r="AC19" s="1363"/>
      <c r="AD19" s="1363"/>
      <c r="AE19" s="1363"/>
      <c r="AF19" s="1363"/>
      <c r="AG19" s="1363"/>
      <c r="AH19" s="1363"/>
      <c r="AI19" s="1363"/>
      <c r="AJ19" s="1363"/>
      <c r="AK19" s="1363"/>
      <c r="AL19" s="1363"/>
      <c r="AM19" s="1364"/>
      <c r="AN19" s="1364"/>
      <c r="AO19" s="1364"/>
      <c r="AP19" s="361"/>
      <c r="AQ19" s="361"/>
      <c r="AR19" s="361"/>
      <c r="AS19" s="361"/>
      <c r="AT19" s="361"/>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row>
    <row r="20" spans="1:80">
      <c r="A20" s="361"/>
      <c r="B20" s="361"/>
      <c r="C20" s="647"/>
      <c r="D20" s="647"/>
      <c r="E20" s="361"/>
      <c r="F20" s="361"/>
      <c r="G20" s="361"/>
      <c r="H20" s="361"/>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P20" s="361"/>
      <c r="AQ20" s="361"/>
      <c r="AR20" s="361"/>
      <c r="AS20" s="361"/>
      <c r="AT20" s="361"/>
      <c r="AU20" s="361"/>
      <c r="AV20" s="361"/>
      <c r="AW20" s="361"/>
      <c r="AX20" s="361"/>
      <c r="AY20" s="361"/>
      <c r="AZ20" s="361"/>
      <c r="BA20" s="361"/>
      <c r="BB20" s="361"/>
      <c r="BC20" s="361"/>
      <c r="BD20" s="361"/>
      <c r="BE20" s="361"/>
      <c r="BF20" s="361"/>
      <c r="BG20" s="361"/>
      <c r="BH20" s="361"/>
      <c r="BI20" s="361"/>
      <c r="BJ20" s="361"/>
      <c r="BK20" s="361"/>
      <c r="BL20" s="361"/>
      <c r="BM20" s="361"/>
      <c r="BN20" s="361"/>
      <c r="BO20" s="361"/>
      <c r="BP20" s="361"/>
      <c r="BQ20" s="361"/>
      <c r="BR20" s="361"/>
      <c r="BS20" s="361"/>
      <c r="BT20" s="361"/>
      <c r="BU20" s="361"/>
      <c r="BV20" s="361"/>
      <c r="BW20" s="361"/>
      <c r="BX20" s="361"/>
      <c r="BY20" s="361"/>
      <c r="BZ20" s="361"/>
      <c r="CA20" s="361"/>
      <c r="CB20" s="361"/>
    </row>
    <row r="21" spans="1:80">
      <c r="A21" s="1345"/>
      <c r="B21" s="1345"/>
      <c r="C21" s="361"/>
      <c r="E21" s="361"/>
      <c r="F21" s="361"/>
      <c r="H21" s="361"/>
      <c r="I21" s="361"/>
      <c r="J21" s="361"/>
      <c r="M21" s="361"/>
      <c r="N21" s="361"/>
      <c r="O21" s="361"/>
      <c r="P21" s="361"/>
      <c r="Q21" s="361"/>
      <c r="R21" s="361"/>
      <c r="S21" s="361"/>
      <c r="T21" s="361"/>
      <c r="U21" s="361"/>
      <c r="V21" s="361"/>
      <c r="W21" s="361"/>
      <c r="AD21" s="361"/>
      <c r="AE21" s="361"/>
      <c r="AF21" s="361"/>
      <c r="AG21" s="361"/>
      <c r="AH21" s="361"/>
      <c r="AI21" s="361"/>
      <c r="AJ21" s="361"/>
      <c r="AK21" s="361"/>
      <c r="AL21" s="361"/>
      <c r="AP21" s="361"/>
      <c r="AQ21" s="361"/>
      <c r="AR21" s="361"/>
      <c r="AS21" s="361"/>
      <c r="AT21" s="361"/>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row>
    <row r="22" spans="1:80">
      <c r="A22" s="361"/>
      <c r="B22" s="361"/>
      <c r="C22" s="361"/>
      <c r="E22" s="361"/>
      <c r="F22" s="361"/>
      <c r="G22" s="361"/>
      <c r="H22" s="361"/>
      <c r="I22" s="361"/>
      <c r="J22" s="361"/>
      <c r="M22" s="361"/>
      <c r="N22" s="361"/>
      <c r="O22" s="361"/>
      <c r="P22" s="361"/>
      <c r="Q22" s="361"/>
      <c r="R22" s="361"/>
      <c r="S22" s="361"/>
      <c r="T22" s="361"/>
      <c r="U22" s="361"/>
      <c r="V22" s="361"/>
      <c r="W22" s="361"/>
      <c r="AD22" s="361"/>
      <c r="AE22" s="361"/>
      <c r="AF22" s="361"/>
      <c r="AG22" s="361"/>
      <c r="AH22" s="361"/>
      <c r="AI22" s="361"/>
      <c r="AJ22" s="361"/>
      <c r="AK22" s="361"/>
      <c r="AL22" s="361"/>
      <c r="AP22" s="361"/>
      <c r="AQ22" s="361"/>
      <c r="AR22" s="361"/>
      <c r="AS22" s="361"/>
      <c r="AT22" s="361"/>
      <c r="AU22" s="361"/>
      <c r="AV22" s="361"/>
      <c r="AW22" s="361"/>
      <c r="AX22" s="361"/>
      <c r="AY22" s="361"/>
      <c r="AZ22" s="361"/>
      <c r="BA22" s="361"/>
      <c r="BB22" s="361"/>
      <c r="BC22" s="361"/>
      <c r="BD22" s="361"/>
      <c r="BE22" s="361"/>
      <c r="BF22" s="361"/>
      <c r="BG22" s="361"/>
      <c r="BH22" s="361"/>
      <c r="BI22" s="361"/>
      <c r="BJ22" s="361"/>
      <c r="BK22" s="361"/>
      <c r="BL22" s="361"/>
      <c r="BM22" s="361"/>
      <c r="BN22" s="361"/>
      <c r="BO22" s="361"/>
      <c r="BP22" s="361"/>
      <c r="BQ22" s="361"/>
      <c r="BR22" s="361"/>
      <c r="BS22" s="361"/>
      <c r="BT22" s="361"/>
      <c r="BU22" s="361"/>
      <c r="BV22" s="361"/>
      <c r="BW22" s="361"/>
      <c r="BX22" s="361"/>
      <c r="BY22" s="361"/>
      <c r="BZ22" s="361"/>
      <c r="CA22" s="361"/>
      <c r="CB22" s="361"/>
    </row>
    <row r="23" spans="1:80">
      <c r="A23" s="361"/>
      <c r="B23" s="361"/>
      <c r="C23" s="361"/>
      <c r="D23" s="361"/>
      <c r="E23" s="361"/>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P23" s="361"/>
      <c r="AQ23" s="361"/>
      <c r="AR23" s="361"/>
      <c r="AS23" s="361"/>
      <c r="AT23" s="361"/>
      <c r="AU23" s="361"/>
      <c r="AV23" s="361"/>
      <c r="AW23" s="361"/>
      <c r="AX23" s="361"/>
      <c r="AY23" s="361"/>
      <c r="AZ23" s="361"/>
      <c r="BA23" s="361"/>
      <c r="BB23" s="361"/>
      <c r="BC23" s="361"/>
      <c r="BD23" s="361"/>
      <c r="BE23" s="361"/>
      <c r="BF23" s="361"/>
      <c r="BG23" s="361"/>
      <c r="BH23" s="361"/>
      <c r="BI23" s="361"/>
      <c r="BJ23" s="361"/>
      <c r="BK23" s="361"/>
      <c r="BL23" s="361"/>
      <c r="BM23" s="361"/>
      <c r="BN23" s="361"/>
      <c r="BO23" s="361"/>
      <c r="BP23" s="361"/>
      <c r="BQ23" s="361"/>
      <c r="BR23" s="361"/>
      <c r="BS23" s="361"/>
      <c r="BT23" s="361"/>
      <c r="BU23" s="361"/>
      <c r="BV23" s="361"/>
      <c r="BW23" s="361"/>
      <c r="BX23" s="361"/>
      <c r="BY23" s="361"/>
      <c r="BZ23" s="361"/>
      <c r="CA23" s="361"/>
      <c r="CB23" s="361"/>
    </row>
    <row r="24" spans="1:80">
      <c r="A24" s="361"/>
      <c r="B24" s="361"/>
      <c r="C24" s="361"/>
      <c r="D24" s="361"/>
      <c r="E24" s="361"/>
      <c r="F24" s="361"/>
      <c r="G24" s="361"/>
      <c r="H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P24" s="361"/>
      <c r="AQ24" s="361"/>
      <c r="AR24" s="361"/>
      <c r="AS24" s="361"/>
      <c r="AT24" s="361"/>
      <c r="AU24" s="361"/>
      <c r="AV24" s="361"/>
      <c r="AW24" s="361"/>
      <c r="AX24" s="361"/>
      <c r="AY24" s="361"/>
      <c r="AZ24" s="361"/>
      <c r="BA24" s="361"/>
      <c r="BB24" s="361"/>
      <c r="BC24" s="361"/>
      <c r="BD24" s="361"/>
      <c r="BE24" s="361"/>
      <c r="BF24" s="361"/>
      <c r="BG24" s="361"/>
      <c r="BH24" s="361"/>
      <c r="BI24" s="361"/>
      <c r="BJ24" s="361"/>
      <c r="BK24" s="361"/>
      <c r="BL24" s="361"/>
      <c r="BM24" s="361"/>
      <c r="BN24" s="361"/>
      <c r="BO24" s="361"/>
      <c r="BP24" s="361"/>
      <c r="BQ24" s="361"/>
      <c r="BR24" s="361"/>
      <c r="BS24" s="361"/>
      <c r="BT24" s="361"/>
      <c r="BU24" s="361"/>
      <c r="BV24" s="361"/>
      <c r="BW24" s="361"/>
      <c r="BX24" s="361"/>
      <c r="BY24" s="361"/>
      <c r="BZ24" s="361"/>
      <c r="CA24" s="361"/>
      <c r="CB24" s="361"/>
    </row>
    <row r="25" spans="1:80">
      <c r="A25" s="361"/>
      <c r="B25" s="361"/>
      <c r="C25" s="361"/>
      <c r="D25" s="361"/>
      <c r="E25" s="361"/>
      <c r="F25" s="361"/>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361"/>
      <c r="AP25" s="361"/>
      <c r="AQ25" s="361"/>
      <c r="AR25" s="361"/>
      <c r="AS25" s="361"/>
      <c r="AT25" s="361"/>
      <c r="AU25" s="361"/>
      <c r="AV25" s="361"/>
      <c r="AW25" s="361"/>
      <c r="AX25" s="361"/>
      <c r="AY25" s="361"/>
      <c r="AZ25" s="361"/>
      <c r="BA25" s="361"/>
      <c r="BB25" s="361"/>
      <c r="BC25" s="361"/>
      <c r="BD25" s="361"/>
      <c r="BE25" s="361"/>
      <c r="BF25" s="361"/>
      <c r="BG25" s="361"/>
      <c r="BH25" s="361"/>
      <c r="BI25" s="361"/>
      <c r="BJ25" s="361"/>
      <c r="BK25" s="361"/>
      <c r="BL25" s="361"/>
      <c r="BM25" s="361"/>
      <c r="BN25" s="361"/>
      <c r="BO25" s="361"/>
      <c r="BP25" s="361"/>
      <c r="BQ25" s="361"/>
      <c r="BR25" s="361"/>
      <c r="BS25" s="361"/>
      <c r="BT25" s="361"/>
      <c r="BU25" s="361"/>
      <c r="BV25" s="361"/>
      <c r="BW25" s="361"/>
      <c r="BX25" s="361"/>
      <c r="BY25" s="361"/>
      <c r="BZ25" s="361"/>
      <c r="CA25" s="361"/>
      <c r="CB25" s="361"/>
    </row>
    <row r="26" spans="1:80">
      <c r="A26" s="361"/>
      <c r="B26" s="361"/>
      <c r="C26" s="361"/>
      <c r="D26" s="361"/>
      <c r="E26" s="361"/>
      <c r="F26" s="361"/>
      <c r="G26" s="361"/>
      <c r="H26" s="361"/>
      <c r="I26" s="361"/>
      <c r="J26" s="361"/>
      <c r="K26" s="361"/>
      <c r="L26" s="361"/>
      <c r="M26" s="361"/>
      <c r="N26" s="361"/>
      <c r="O26" s="361"/>
      <c r="P26" s="361"/>
      <c r="Q26" s="361"/>
      <c r="R26" s="361"/>
      <c r="S26" s="361"/>
      <c r="T26" s="361"/>
      <c r="U26" s="361"/>
      <c r="V26" s="361"/>
      <c r="W26" s="361"/>
      <c r="X26" s="361"/>
      <c r="Y26" s="361"/>
      <c r="Z26" s="361"/>
      <c r="AA26" s="361"/>
      <c r="AB26" s="361"/>
      <c r="AC26" s="361"/>
      <c r="AD26" s="361"/>
      <c r="AE26" s="361"/>
      <c r="AF26" s="361"/>
      <c r="AG26" s="361"/>
      <c r="AH26" s="361"/>
      <c r="AI26" s="361"/>
      <c r="AJ26" s="361"/>
      <c r="AK26" s="361"/>
      <c r="AL26" s="361"/>
      <c r="AP26" s="361"/>
      <c r="AQ26" s="361"/>
      <c r="AR26" s="361"/>
      <c r="AS26" s="361"/>
      <c r="AT26" s="361"/>
      <c r="AU26" s="361"/>
      <c r="AV26" s="361"/>
      <c r="AW26" s="361"/>
      <c r="AX26" s="361"/>
      <c r="AY26" s="361"/>
      <c r="AZ26" s="361"/>
      <c r="BA26" s="361"/>
      <c r="BB26" s="361"/>
      <c r="BC26" s="361"/>
      <c r="BD26" s="361"/>
      <c r="BE26" s="361"/>
      <c r="BF26" s="361"/>
      <c r="BG26" s="361"/>
      <c r="BH26" s="361"/>
      <c r="BI26" s="361"/>
      <c r="BJ26" s="361"/>
      <c r="BK26" s="361"/>
      <c r="BL26" s="361"/>
      <c r="BM26" s="361"/>
      <c r="BN26" s="361"/>
      <c r="BO26" s="361"/>
      <c r="BP26" s="361"/>
      <c r="BQ26" s="361"/>
      <c r="BR26" s="361"/>
      <c r="BS26" s="361"/>
      <c r="BT26" s="361"/>
      <c r="BU26" s="361"/>
      <c r="BV26" s="361"/>
      <c r="BW26" s="361"/>
      <c r="BX26" s="361"/>
      <c r="BY26" s="361"/>
      <c r="BZ26" s="361"/>
      <c r="CA26" s="361"/>
      <c r="CB26" s="361"/>
    </row>
    <row r="27" spans="1:80">
      <c r="A27" s="361"/>
      <c r="B27" s="361"/>
      <c r="C27" s="361"/>
      <c r="D27" s="361"/>
      <c r="E27" s="361"/>
      <c r="F27" s="361"/>
      <c r="G27" s="361"/>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1"/>
      <c r="AK27" s="361"/>
      <c r="AL27" s="361"/>
      <c r="AP27" s="361"/>
      <c r="AQ27" s="361"/>
      <c r="AR27" s="361"/>
      <c r="AS27" s="361"/>
      <c r="AT27" s="361"/>
      <c r="AU27" s="361"/>
      <c r="AV27" s="361"/>
      <c r="AW27" s="361"/>
      <c r="AX27" s="361"/>
      <c r="AY27" s="361"/>
      <c r="AZ27" s="361"/>
      <c r="BA27" s="361"/>
      <c r="BB27" s="361"/>
      <c r="BC27" s="361"/>
      <c r="BD27" s="361"/>
      <c r="BE27" s="361"/>
      <c r="BF27" s="361"/>
      <c r="BG27" s="361"/>
      <c r="BH27" s="361"/>
      <c r="BI27" s="361"/>
      <c r="BJ27" s="361"/>
      <c r="BK27" s="361"/>
      <c r="BL27" s="361"/>
      <c r="BM27" s="361"/>
      <c r="BN27" s="361"/>
      <c r="BO27" s="361"/>
      <c r="BP27" s="361"/>
      <c r="BQ27" s="361"/>
      <c r="BR27" s="361"/>
      <c r="BS27" s="361"/>
      <c r="BT27" s="361"/>
      <c r="BU27" s="361"/>
      <c r="BV27" s="361"/>
      <c r="BW27" s="361"/>
      <c r="BX27" s="361"/>
      <c r="BY27" s="361"/>
      <c r="BZ27" s="361"/>
      <c r="CA27" s="361"/>
      <c r="CB27" s="361"/>
    </row>
    <row r="28" spans="1:80">
      <c r="A28" s="361"/>
      <c r="B28" s="361"/>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P28" s="361"/>
      <c r="AQ28" s="361"/>
      <c r="AR28" s="361"/>
      <c r="AS28" s="361"/>
      <c r="AT28" s="361"/>
      <c r="AU28" s="361"/>
      <c r="AV28" s="361"/>
      <c r="AW28" s="361"/>
      <c r="AX28" s="361"/>
      <c r="AY28" s="361"/>
      <c r="AZ28" s="361"/>
      <c r="BA28" s="361"/>
      <c r="BB28" s="361"/>
      <c r="BC28" s="361"/>
      <c r="BD28" s="361"/>
      <c r="BE28" s="361"/>
      <c r="BF28" s="361"/>
      <c r="BG28" s="361"/>
      <c r="BH28" s="361"/>
      <c r="BI28" s="361"/>
      <c r="BJ28" s="361"/>
      <c r="BK28" s="361"/>
      <c r="BL28" s="361"/>
      <c r="BM28" s="361"/>
      <c r="BN28" s="361"/>
      <c r="BO28" s="361"/>
      <c r="BP28" s="361"/>
      <c r="BQ28" s="361"/>
      <c r="BR28" s="361"/>
      <c r="BS28" s="361"/>
      <c r="BT28" s="361"/>
      <c r="BU28" s="361"/>
      <c r="BV28" s="361"/>
      <c r="BW28" s="361"/>
      <c r="BX28" s="361"/>
      <c r="BY28" s="361"/>
      <c r="BZ28" s="361"/>
      <c r="CA28" s="361"/>
      <c r="CB28" s="361"/>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F1:AH1"/>
    <mergeCell ref="AI1:AO1"/>
    <mergeCell ref="AF2:AH2"/>
    <mergeCell ref="AI2:AO2"/>
    <mergeCell ref="A5:B7"/>
    <mergeCell ref="C5:K5"/>
    <mergeCell ref="L5:N6"/>
    <mergeCell ref="O5:W5"/>
    <mergeCell ref="X5:AO5"/>
    <mergeCell ref="I6:K6"/>
    <mergeCell ref="AM6:AO6"/>
    <mergeCell ref="X6:Z6"/>
    <mergeCell ref="AA6:AC6"/>
    <mergeCell ref="AD6:AF6"/>
    <mergeCell ref="AG6:AI6"/>
    <mergeCell ref="AJ6:AL6"/>
  </mergeCells>
  <phoneticPr fontId="3" type="noConversion"/>
  <hyperlinks>
    <hyperlink ref="AP3" location="預告統計資料發布時間表!A1" display="回發布時間表" xr:uid="{3D8F43CD-028C-4903-B6E3-FA622E83758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A6E2-6FC9-4095-BB7F-4014C260A8DA}">
  <dimension ref="A1:BD36"/>
  <sheetViews>
    <sheetView topLeftCell="W1" workbookViewId="0">
      <selection activeCell="AP3" sqref="AP3"/>
    </sheetView>
  </sheetViews>
  <sheetFormatPr defaultRowHeight="16.5"/>
  <cols>
    <col min="1" max="1" width="12.625" style="1371" customWidth="1"/>
    <col min="2" max="23" width="7.75" style="1371" customWidth="1"/>
    <col min="24" max="24" width="8.75" style="1371" customWidth="1"/>
    <col min="25" max="25" width="12.625" style="1371" customWidth="1"/>
    <col min="26" max="41" width="11.25" style="1371" customWidth="1"/>
    <col min="42" max="42" width="9" style="1371" customWidth="1"/>
    <col min="43" max="16384" width="9" style="1371"/>
  </cols>
  <sheetData>
    <row r="1" spans="1:56" ht="17.25" customHeight="1">
      <c r="A1" s="1370" t="s">
        <v>1101</v>
      </c>
      <c r="T1" s="2200" t="s">
        <v>949</v>
      </c>
      <c r="U1" s="2200"/>
      <c r="V1" s="2200" t="s">
        <v>1878</v>
      </c>
      <c r="W1" s="2200"/>
      <c r="X1" s="2200"/>
      <c r="Y1" s="1370" t="s">
        <v>1101</v>
      </c>
      <c r="Z1" s="1372"/>
      <c r="AK1" s="2200" t="s">
        <v>949</v>
      </c>
      <c r="AL1" s="2200"/>
      <c r="AM1" s="2200" t="s">
        <v>1878</v>
      </c>
      <c r="AN1" s="2200"/>
      <c r="AO1" s="2200"/>
    </row>
    <row r="2" spans="1:56" ht="17.25" customHeight="1">
      <c r="A2" s="1370" t="s">
        <v>1879</v>
      </c>
      <c r="B2" s="1373" t="s">
        <v>1880</v>
      </c>
      <c r="C2" s="1374"/>
      <c r="D2" s="1374"/>
      <c r="E2" s="1374"/>
      <c r="F2" s="1374"/>
      <c r="G2" s="1374"/>
      <c r="H2" s="1374"/>
      <c r="I2" s="1374"/>
      <c r="J2" s="1374"/>
      <c r="K2" s="1374"/>
      <c r="L2" s="1374"/>
      <c r="M2" s="1374"/>
      <c r="N2" s="1374"/>
      <c r="O2" s="1374"/>
      <c r="P2" s="1374"/>
      <c r="Q2" s="1374"/>
      <c r="R2" s="1374"/>
      <c r="S2" s="1374"/>
      <c r="T2" s="2200" t="s">
        <v>950</v>
      </c>
      <c r="U2" s="2200"/>
      <c r="V2" s="2200" t="s">
        <v>1881</v>
      </c>
      <c r="W2" s="2200"/>
      <c r="X2" s="2200"/>
      <c r="Y2" s="1370" t="s">
        <v>1879</v>
      </c>
      <c r="Z2" s="1373" t="s">
        <v>1880</v>
      </c>
      <c r="AA2" s="1375"/>
      <c r="AB2" s="1375"/>
      <c r="AC2" s="1374"/>
      <c r="AD2" s="1374"/>
      <c r="AE2" s="1374"/>
      <c r="AF2" s="1374"/>
      <c r="AG2" s="1374"/>
      <c r="AH2" s="1374"/>
      <c r="AI2" s="1374"/>
      <c r="AJ2" s="1374"/>
      <c r="AK2" s="2200" t="s">
        <v>950</v>
      </c>
      <c r="AL2" s="2200"/>
      <c r="AM2" s="2200" t="s">
        <v>1881</v>
      </c>
      <c r="AN2" s="2200"/>
      <c r="AO2" s="2200"/>
      <c r="AP2" s="1376"/>
    </row>
    <row r="3" spans="1:56" s="1378" customFormat="1" ht="27.75">
      <c r="A3" s="2201" t="s">
        <v>1882</v>
      </c>
      <c r="B3" s="2201"/>
      <c r="C3" s="2201"/>
      <c r="D3" s="2201"/>
      <c r="E3" s="2201"/>
      <c r="F3" s="2201"/>
      <c r="G3" s="2201"/>
      <c r="H3" s="2201"/>
      <c r="I3" s="2201"/>
      <c r="J3" s="2201"/>
      <c r="K3" s="2201"/>
      <c r="L3" s="2201"/>
      <c r="M3" s="2201"/>
      <c r="N3" s="2201"/>
      <c r="O3" s="2201"/>
      <c r="P3" s="2201"/>
      <c r="Q3" s="2201"/>
      <c r="R3" s="2201"/>
      <c r="S3" s="2201"/>
      <c r="T3" s="2201"/>
      <c r="U3" s="2201"/>
      <c r="V3" s="2201"/>
      <c r="W3" s="2201"/>
      <c r="X3" s="2201"/>
      <c r="Y3" s="2201" t="s">
        <v>1934</v>
      </c>
      <c r="Z3" s="2201"/>
      <c r="AA3" s="2201"/>
      <c r="AB3" s="2201"/>
      <c r="AC3" s="2201"/>
      <c r="AD3" s="2201"/>
      <c r="AE3" s="2201"/>
      <c r="AF3" s="2201"/>
      <c r="AG3" s="2201"/>
      <c r="AH3" s="2201"/>
      <c r="AI3" s="2201"/>
      <c r="AJ3" s="2201"/>
      <c r="AK3" s="2201"/>
      <c r="AL3" s="2201"/>
      <c r="AM3" s="2201"/>
      <c r="AN3" s="2201"/>
      <c r="AO3" s="2201"/>
      <c r="AP3" s="2" t="s">
        <v>0</v>
      </c>
      <c r="AQ3" s="1377"/>
      <c r="AR3" s="1377"/>
      <c r="AS3" s="1377"/>
      <c r="AT3" s="1377"/>
      <c r="AU3" s="1377"/>
      <c r="AV3" s="1377"/>
    </row>
    <row r="4" spans="1:56" ht="34.5" customHeight="1" thickBot="1">
      <c r="A4" s="2202" t="s">
        <v>1883</v>
      </c>
      <c r="B4" s="2202"/>
      <c r="C4" s="2202"/>
      <c r="D4" s="2202"/>
      <c r="E4" s="2202"/>
      <c r="F4" s="2202"/>
      <c r="G4" s="2202"/>
      <c r="H4" s="2202"/>
      <c r="I4" s="2202"/>
      <c r="J4" s="2202"/>
      <c r="K4" s="2202"/>
      <c r="L4" s="2202"/>
      <c r="M4" s="2202"/>
      <c r="N4" s="2202"/>
      <c r="O4" s="2202"/>
      <c r="P4" s="2202"/>
      <c r="Q4" s="2202"/>
      <c r="R4" s="2202"/>
      <c r="S4" s="2202"/>
      <c r="T4" s="2202"/>
      <c r="U4" s="2202"/>
      <c r="V4" s="2202"/>
      <c r="W4" s="2202"/>
      <c r="X4" s="2202"/>
      <c r="Y4" s="2202" t="s">
        <v>1883</v>
      </c>
      <c r="Z4" s="2202"/>
      <c r="AA4" s="2202"/>
      <c r="AB4" s="2202"/>
      <c r="AC4" s="2202"/>
      <c r="AD4" s="2202"/>
      <c r="AE4" s="2202"/>
      <c r="AF4" s="2202"/>
      <c r="AG4" s="2202"/>
      <c r="AH4" s="2202"/>
      <c r="AI4" s="2202"/>
      <c r="AJ4" s="2202"/>
      <c r="AK4" s="2202"/>
      <c r="AL4" s="2202"/>
      <c r="AM4" s="2202"/>
      <c r="AN4" s="2202"/>
      <c r="AO4" s="2202"/>
    </row>
    <row r="5" spans="1:56" s="1372" customFormat="1" ht="17.25" customHeight="1" thickBot="1">
      <c r="A5" s="2203" t="s">
        <v>1884</v>
      </c>
      <c r="B5" s="2204" t="s">
        <v>1885</v>
      </c>
      <c r="C5" s="2204" t="s">
        <v>1886</v>
      </c>
      <c r="D5" s="2204" t="s">
        <v>1887</v>
      </c>
      <c r="E5" s="2204" t="s">
        <v>1888</v>
      </c>
      <c r="F5" s="2205" t="s">
        <v>1889</v>
      </c>
      <c r="G5" s="2205"/>
      <c r="H5" s="2205"/>
      <c r="I5" s="2205"/>
      <c r="J5" s="2205"/>
      <c r="K5" s="2205"/>
      <c r="L5" s="2205"/>
      <c r="M5" s="2205"/>
      <c r="N5" s="2205"/>
      <c r="O5" s="2205"/>
      <c r="P5" s="2205"/>
      <c r="Q5" s="2205"/>
      <c r="R5" s="2212" t="s">
        <v>1890</v>
      </c>
      <c r="S5" s="2212"/>
      <c r="T5" s="2212"/>
      <c r="U5" s="2204" t="s">
        <v>1891</v>
      </c>
      <c r="V5" s="2206" t="s">
        <v>1892</v>
      </c>
      <c r="W5" s="2206"/>
      <c r="X5" s="2206"/>
      <c r="Y5" s="2203" t="s">
        <v>1884</v>
      </c>
      <c r="Z5" s="2205" t="s">
        <v>1893</v>
      </c>
      <c r="AA5" s="2205"/>
      <c r="AB5" s="2205"/>
      <c r="AC5" s="2205"/>
      <c r="AD5" s="2206" t="s">
        <v>1894</v>
      </c>
      <c r="AE5" s="2206"/>
      <c r="AF5" s="2206"/>
      <c r="AG5" s="2206"/>
      <c r="AH5" s="2206"/>
      <c r="AI5" s="2206"/>
      <c r="AJ5" s="2206"/>
      <c r="AK5" s="2206"/>
      <c r="AL5" s="2206"/>
      <c r="AM5" s="2206"/>
      <c r="AN5" s="2206"/>
      <c r="AO5" s="2206"/>
      <c r="AP5" s="1379"/>
      <c r="AQ5" s="1379"/>
      <c r="AR5" s="1379"/>
      <c r="AS5" s="1379"/>
      <c r="AT5" s="1379"/>
      <c r="AU5" s="1379"/>
      <c r="AV5" s="1379"/>
      <c r="AW5" s="1379"/>
      <c r="AX5" s="1379"/>
      <c r="AY5" s="1379"/>
      <c r="AZ5" s="1379"/>
      <c r="BA5" s="1379"/>
      <c r="BB5" s="1379"/>
      <c r="BC5" s="1379"/>
      <c r="BD5" s="1379"/>
    </row>
    <row r="6" spans="1:56" ht="17.25" customHeight="1" thickBot="1">
      <c r="A6" s="2203"/>
      <c r="B6" s="2204"/>
      <c r="C6" s="2204"/>
      <c r="D6" s="2204"/>
      <c r="E6" s="2204"/>
      <c r="F6" s="2217" t="s">
        <v>1417</v>
      </c>
      <c r="G6" s="2217"/>
      <c r="H6" s="2217"/>
      <c r="I6" s="2218" t="s">
        <v>1895</v>
      </c>
      <c r="J6" s="2218"/>
      <c r="K6" s="2218"/>
      <c r="L6" s="2218" t="s">
        <v>1896</v>
      </c>
      <c r="M6" s="2218"/>
      <c r="N6" s="2218"/>
      <c r="O6" s="2218" t="s">
        <v>1897</v>
      </c>
      <c r="P6" s="2218"/>
      <c r="Q6" s="2218"/>
      <c r="R6" s="2212"/>
      <c r="S6" s="2212"/>
      <c r="T6" s="2212"/>
      <c r="U6" s="2204"/>
      <c r="V6" s="2219" t="s">
        <v>1898</v>
      </c>
      <c r="W6" s="2213" t="s">
        <v>1899</v>
      </c>
      <c r="X6" s="2207" t="s">
        <v>1900</v>
      </c>
      <c r="Y6" s="2203"/>
      <c r="Z6" s="2205"/>
      <c r="AA6" s="2205"/>
      <c r="AB6" s="2205"/>
      <c r="AC6" s="2205"/>
      <c r="AD6" s="2208" t="s">
        <v>1901</v>
      </c>
      <c r="AE6" s="2208"/>
      <c r="AF6" s="2209" t="s">
        <v>1902</v>
      </c>
      <c r="AG6" s="2209"/>
      <c r="AH6" s="2209"/>
      <c r="AI6" s="2209"/>
      <c r="AJ6" s="2209"/>
      <c r="AK6" s="2210" t="s">
        <v>1903</v>
      </c>
      <c r="AL6" s="2214" t="s">
        <v>1904</v>
      </c>
      <c r="AM6" s="2215" t="s">
        <v>1905</v>
      </c>
      <c r="AN6" s="2216" t="s">
        <v>1906</v>
      </c>
      <c r="AO6" s="2216"/>
      <c r="AP6" s="1381"/>
      <c r="AQ6" s="1381"/>
      <c r="AR6" s="1381"/>
      <c r="AS6" s="1381"/>
      <c r="AT6" s="1381"/>
      <c r="AU6" s="1381"/>
      <c r="AV6" s="1381"/>
      <c r="AW6" s="1381"/>
      <c r="AX6" s="1381"/>
      <c r="AY6" s="1381"/>
      <c r="AZ6" s="1381"/>
      <c r="BA6" s="1381"/>
      <c r="BB6" s="1381"/>
      <c r="BC6" s="1381"/>
      <c r="BD6" s="1381"/>
    </row>
    <row r="7" spans="1:56" ht="17.25" customHeight="1" thickBot="1">
      <c r="A7" s="2203"/>
      <c r="B7" s="2204"/>
      <c r="C7" s="2204"/>
      <c r="D7" s="2204"/>
      <c r="E7" s="2204"/>
      <c r="F7" s="2211" t="s">
        <v>1417</v>
      </c>
      <c r="G7" s="2211" t="s">
        <v>1464</v>
      </c>
      <c r="H7" s="2211" t="s">
        <v>1465</v>
      </c>
      <c r="I7" s="2211" t="s">
        <v>1417</v>
      </c>
      <c r="J7" s="2211" t="s">
        <v>1464</v>
      </c>
      <c r="K7" s="2211" t="s">
        <v>1465</v>
      </c>
      <c r="L7" s="2211" t="s">
        <v>1417</v>
      </c>
      <c r="M7" s="2211" t="s">
        <v>1464</v>
      </c>
      <c r="N7" s="2211" t="s">
        <v>1465</v>
      </c>
      <c r="O7" s="2211" t="s">
        <v>1417</v>
      </c>
      <c r="P7" s="2211" t="s">
        <v>1464</v>
      </c>
      <c r="Q7" s="2211" t="s">
        <v>1465</v>
      </c>
      <c r="R7" s="2211" t="s">
        <v>1417</v>
      </c>
      <c r="S7" s="2211" t="s">
        <v>1464</v>
      </c>
      <c r="T7" s="2211" t="s">
        <v>1465</v>
      </c>
      <c r="U7" s="2204"/>
      <c r="V7" s="2219"/>
      <c r="W7" s="2213"/>
      <c r="X7" s="2207"/>
      <c r="Y7" s="2203"/>
      <c r="Z7" s="2219" t="s">
        <v>1417</v>
      </c>
      <c r="AA7" s="2213" t="s">
        <v>1907</v>
      </c>
      <c r="AB7" s="2219" t="s">
        <v>1908</v>
      </c>
      <c r="AC7" s="2219" t="s">
        <v>1909</v>
      </c>
      <c r="AD7" s="2220" t="s">
        <v>1910</v>
      </c>
      <c r="AE7" s="2215" t="s">
        <v>1911</v>
      </c>
      <c r="AF7" s="2221" t="s">
        <v>1912</v>
      </c>
      <c r="AG7" s="2209" t="s">
        <v>1913</v>
      </c>
      <c r="AH7" s="2209"/>
      <c r="AI7" s="2209"/>
      <c r="AJ7" s="2209"/>
      <c r="AK7" s="2210"/>
      <c r="AL7" s="2214"/>
      <c r="AM7" s="2215"/>
      <c r="AN7" s="2222" t="s">
        <v>1914</v>
      </c>
      <c r="AO7" s="2223" t="s">
        <v>1915</v>
      </c>
      <c r="AP7" s="1382"/>
      <c r="AQ7" s="1382"/>
      <c r="AR7" s="1382"/>
      <c r="AS7" s="1382"/>
      <c r="AT7" s="1382"/>
      <c r="AU7" s="1382"/>
      <c r="AV7" s="1382"/>
      <c r="AW7" s="1382"/>
      <c r="AX7" s="1382"/>
      <c r="AY7" s="1382"/>
      <c r="AZ7" s="1382"/>
      <c r="BA7" s="1382"/>
      <c r="BB7" s="1382"/>
      <c r="BC7" s="1382"/>
      <c r="BD7" s="1382"/>
    </row>
    <row r="8" spans="1:56" ht="17.25" customHeight="1" thickBot="1">
      <c r="A8" s="2203"/>
      <c r="B8" s="2204"/>
      <c r="C8" s="2204"/>
      <c r="D8" s="2204"/>
      <c r="E8" s="2204"/>
      <c r="F8" s="2211"/>
      <c r="G8" s="2211"/>
      <c r="H8" s="2211"/>
      <c r="I8" s="2211"/>
      <c r="J8" s="2211"/>
      <c r="K8" s="2211"/>
      <c r="L8" s="2211"/>
      <c r="M8" s="2211"/>
      <c r="N8" s="2211"/>
      <c r="O8" s="2211"/>
      <c r="P8" s="2211"/>
      <c r="Q8" s="2211"/>
      <c r="R8" s="2211"/>
      <c r="S8" s="2211"/>
      <c r="T8" s="2211"/>
      <c r="U8" s="2204"/>
      <c r="V8" s="2219"/>
      <c r="W8" s="2213"/>
      <c r="X8" s="2207"/>
      <c r="Y8" s="2203"/>
      <c r="Z8" s="2219"/>
      <c r="AA8" s="2213"/>
      <c r="AB8" s="2219"/>
      <c r="AC8" s="2219"/>
      <c r="AD8" s="2220"/>
      <c r="AE8" s="2215"/>
      <c r="AF8" s="2221"/>
      <c r="AG8" s="2215" t="s">
        <v>1916</v>
      </c>
      <c r="AH8" s="2209" t="s">
        <v>1917</v>
      </c>
      <c r="AI8" s="2209"/>
      <c r="AJ8" s="2209"/>
      <c r="AK8" s="2210"/>
      <c r="AL8" s="2214"/>
      <c r="AM8" s="2215"/>
      <c r="AN8" s="2222"/>
      <c r="AO8" s="2223"/>
      <c r="AP8" s="1382"/>
      <c r="AQ8" s="1382"/>
      <c r="AR8" s="1382"/>
      <c r="AS8" s="1382"/>
      <c r="AT8" s="1382"/>
      <c r="AU8" s="1382"/>
      <c r="AV8" s="1382"/>
      <c r="AW8" s="1382"/>
      <c r="AX8" s="1382"/>
      <c r="AY8" s="1382"/>
      <c r="AZ8" s="1382"/>
      <c r="BA8" s="1382"/>
      <c r="BB8" s="1382"/>
      <c r="BC8" s="1382"/>
      <c r="BD8" s="1382"/>
    </row>
    <row r="9" spans="1:56" ht="17.25" customHeight="1" thickBot="1">
      <c r="A9" s="2203"/>
      <c r="B9" s="2204"/>
      <c r="C9" s="2204"/>
      <c r="D9" s="2204"/>
      <c r="E9" s="2204"/>
      <c r="F9" s="2211"/>
      <c r="G9" s="2211"/>
      <c r="H9" s="2211"/>
      <c r="I9" s="2211"/>
      <c r="J9" s="2211"/>
      <c r="K9" s="2211"/>
      <c r="L9" s="2211"/>
      <c r="M9" s="2211"/>
      <c r="N9" s="2211"/>
      <c r="O9" s="2211"/>
      <c r="P9" s="2211"/>
      <c r="Q9" s="2211"/>
      <c r="R9" s="2211"/>
      <c r="S9" s="2211"/>
      <c r="T9" s="2211"/>
      <c r="U9" s="2204"/>
      <c r="V9" s="2219"/>
      <c r="W9" s="2213"/>
      <c r="X9" s="2207"/>
      <c r="Y9" s="2203"/>
      <c r="Z9" s="2219"/>
      <c r="AA9" s="2213"/>
      <c r="AB9" s="2219"/>
      <c r="AC9" s="2219"/>
      <c r="AD9" s="2220"/>
      <c r="AE9" s="2215"/>
      <c r="AF9" s="2221"/>
      <c r="AG9" s="2215"/>
      <c r="AH9" s="1380" t="s">
        <v>1417</v>
      </c>
      <c r="AI9" s="1380" t="s">
        <v>1464</v>
      </c>
      <c r="AJ9" s="1380" t="s">
        <v>1465</v>
      </c>
      <c r="AK9" s="2210"/>
      <c r="AL9" s="2214"/>
      <c r="AM9" s="2215"/>
      <c r="AN9" s="2222"/>
      <c r="AO9" s="2223"/>
      <c r="AP9" s="1382"/>
      <c r="AQ9" s="1382"/>
      <c r="AR9" s="1382"/>
      <c r="AS9" s="1382"/>
      <c r="AT9" s="1382"/>
      <c r="AU9" s="1382"/>
      <c r="AV9" s="1382"/>
      <c r="AW9" s="1382"/>
      <c r="AX9" s="1382"/>
      <c r="AY9" s="1382"/>
      <c r="AZ9" s="1382"/>
      <c r="BA9" s="1382"/>
      <c r="BB9" s="1382"/>
      <c r="BC9" s="1382"/>
      <c r="BD9" s="1382"/>
    </row>
    <row r="10" spans="1:56" s="1390" customFormat="1" ht="17.25" thickBot="1">
      <c r="A10" s="2203"/>
      <c r="B10" s="1383" t="s">
        <v>1918</v>
      </c>
      <c r="C10" s="1384" t="s">
        <v>1919</v>
      </c>
      <c r="D10" s="1385" t="s">
        <v>1920</v>
      </c>
      <c r="E10" s="1385" t="s">
        <v>1921</v>
      </c>
      <c r="F10" s="1385" t="s">
        <v>1921</v>
      </c>
      <c r="G10" s="1385" t="s">
        <v>1921</v>
      </c>
      <c r="H10" s="1385" t="s">
        <v>1921</v>
      </c>
      <c r="I10" s="1385" t="s">
        <v>1921</v>
      </c>
      <c r="J10" s="1385" t="s">
        <v>1921</v>
      </c>
      <c r="K10" s="1385" t="s">
        <v>1921</v>
      </c>
      <c r="L10" s="1385" t="s">
        <v>1921</v>
      </c>
      <c r="M10" s="1385" t="s">
        <v>1921</v>
      </c>
      <c r="N10" s="1385" t="s">
        <v>1921</v>
      </c>
      <c r="O10" s="1385" t="s">
        <v>1921</v>
      </c>
      <c r="P10" s="1385" t="s">
        <v>1921</v>
      </c>
      <c r="Q10" s="1385" t="s">
        <v>1921</v>
      </c>
      <c r="R10" s="1385" t="s">
        <v>1921</v>
      </c>
      <c r="S10" s="1385" t="s">
        <v>1921</v>
      </c>
      <c r="T10" s="1385" t="s">
        <v>1921</v>
      </c>
      <c r="U10" s="1385" t="s">
        <v>1919</v>
      </c>
      <c r="V10" s="2219"/>
      <c r="W10" s="2213"/>
      <c r="X10" s="2207"/>
      <c r="Y10" s="2203"/>
      <c r="Z10" s="2219"/>
      <c r="AA10" s="2213"/>
      <c r="AB10" s="2219"/>
      <c r="AC10" s="2219"/>
      <c r="AD10" s="1386" t="s">
        <v>1922</v>
      </c>
      <c r="AE10" s="1385" t="s">
        <v>1923</v>
      </c>
      <c r="AF10" s="1385" t="s">
        <v>1924</v>
      </c>
      <c r="AG10" s="1385" t="s">
        <v>1924</v>
      </c>
      <c r="AH10" s="1386" t="s">
        <v>1925</v>
      </c>
      <c r="AI10" s="1386" t="s">
        <v>1925</v>
      </c>
      <c r="AJ10" s="1386" t="s">
        <v>1925</v>
      </c>
      <c r="AK10" s="1385" t="s">
        <v>1926</v>
      </c>
      <c r="AL10" s="1385" t="s">
        <v>1926</v>
      </c>
      <c r="AM10" s="1385" t="s">
        <v>1927</v>
      </c>
      <c r="AN10" s="1387" t="s">
        <v>1928</v>
      </c>
      <c r="AO10" s="1388" t="s">
        <v>1928</v>
      </c>
      <c r="AP10" s="1389"/>
      <c r="AQ10" s="1389"/>
      <c r="AR10" s="1389"/>
      <c r="AS10" s="1389"/>
      <c r="AT10" s="1389"/>
      <c r="AU10" s="1389"/>
      <c r="AV10" s="1389"/>
      <c r="AW10" s="1389"/>
      <c r="AX10" s="1389"/>
      <c r="AY10" s="1389"/>
      <c r="AZ10" s="1389"/>
      <c r="BA10" s="1389"/>
      <c r="BB10" s="1389"/>
      <c r="BC10" s="1389"/>
      <c r="BD10" s="1389"/>
    </row>
    <row r="11" spans="1:56" ht="21.75" customHeight="1">
      <c r="A11" s="1391" t="s">
        <v>1377</v>
      </c>
      <c r="B11" s="1392">
        <v>5</v>
      </c>
      <c r="C11" s="1393">
        <v>5</v>
      </c>
      <c r="D11" s="1394">
        <v>1220</v>
      </c>
      <c r="E11" s="1393">
        <v>3686</v>
      </c>
      <c r="F11" s="1392">
        <v>1474</v>
      </c>
      <c r="G11" s="1392">
        <v>75</v>
      </c>
      <c r="H11" s="1392">
        <v>729</v>
      </c>
      <c r="I11" s="1392">
        <v>16</v>
      </c>
      <c r="J11" s="1395">
        <v>2</v>
      </c>
      <c r="K11" s="1395">
        <v>3</v>
      </c>
      <c r="L11" s="1394">
        <v>48</v>
      </c>
      <c r="M11" s="1394">
        <v>34</v>
      </c>
      <c r="N11" s="1394">
        <v>14</v>
      </c>
      <c r="O11" s="1394">
        <v>16</v>
      </c>
      <c r="P11" s="1394">
        <v>8</v>
      </c>
      <c r="Q11" s="1394">
        <v>8</v>
      </c>
      <c r="R11" s="1393">
        <v>313</v>
      </c>
      <c r="S11" s="1393">
        <v>188</v>
      </c>
      <c r="T11" s="1393">
        <v>125</v>
      </c>
      <c r="U11" s="1393">
        <v>7</v>
      </c>
      <c r="V11" s="1421">
        <v>4641499</v>
      </c>
      <c r="W11" s="1421">
        <v>4604092</v>
      </c>
      <c r="X11" s="1421">
        <v>240107</v>
      </c>
      <c r="Y11" s="1391" t="s">
        <v>1377</v>
      </c>
      <c r="Z11" s="1422">
        <v>4</v>
      </c>
      <c r="AA11" s="1423">
        <v>2</v>
      </c>
      <c r="AB11" s="1423">
        <v>1</v>
      </c>
      <c r="AC11" s="1423">
        <v>1</v>
      </c>
      <c r="AD11" s="1423">
        <v>28</v>
      </c>
      <c r="AE11" s="1423">
        <v>1</v>
      </c>
      <c r="AF11" s="1423">
        <v>4</v>
      </c>
      <c r="AG11" s="1423">
        <v>3</v>
      </c>
      <c r="AH11" s="1423">
        <v>107</v>
      </c>
      <c r="AI11" s="1423">
        <v>48</v>
      </c>
      <c r="AJ11" s="1423">
        <v>71</v>
      </c>
      <c r="AK11" s="1423">
        <v>5</v>
      </c>
      <c r="AL11" s="1423">
        <v>1</v>
      </c>
      <c r="AM11" s="1423">
        <v>0</v>
      </c>
      <c r="AN11" s="1422">
        <v>4902</v>
      </c>
      <c r="AO11" s="1424">
        <v>800</v>
      </c>
      <c r="AP11" s="1381"/>
      <c r="AQ11" s="1381"/>
      <c r="AR11" s="1381"/>
      <c r="AS11" s="1381"/>
      <c r="AT11" s="1381"/>
      <c r="AU11" s="1381"/>
      <c r="AV11" s="1381"/>
      <c r="AW11" s="1381"/>
      <c r="AX11" s="1381"/>
      <c r="AY11" s="1381"/>
      <c r="AZ11" s="1381"/>
      <c r="BA11" s="1381"/>
      <c r="BB11" s="1381"/>
      <c r="BC11" s="1381"/>
      <c r="BD11" s="1381"/>
    </row>
    <row r="12" spans="1:56" ht="21.75" customHeight="1">
      <c r="A12" s="1396"/>
      <c r="B12" s="1397"/>
      <c r="C12" s="1397"/>
      <c r="D12" s="1398"/>
      <c r="E12" s="1398"/>
      <c r="F12" s="1399"/>
      <c r="G12" s="1399"/>
      <c r="H12" s="1399"/>
      <c r="I12" s="1399"/>
      <c r="J12" s="1399"/>
      <c r="K12" s="1399"/>
      <c r="L12" s="1399"/>
      <c r="M12" s="1399"/>
      <c r="N12" s="1399"/>
      <c r="O12" s="1399"/>
      <c r="P12" s="1399"/>
      <c r="Q12" s="1399"/>
      <c r="R12" s="1398"/>
      <c r="S12" s="1398"/>
      <c r="T12" s="1398"/>
      <c r="U12" s="1398"/>
      <c r="V12" s="1398"/>
      <c r="W12" s="1398"/>
      <c r="X12" s="1400"/>
      <c r="Y12" s="1396"/>
      <c r="Z12" s="1396"/>
      <c r="AA12" s="1398"/>
      <c r="AB12" s="1398"/>
      <c r="AC12" s="1398"/>
      <c r="AD12" s="1398"/>
      <c r="AE12" s="1398"/>
      <c r="AF12" s="1398"/>
      <c r="AG12" s="1398"/>
      <c r="AH12" s="1398"/>
      <c r="AI12" s="1398"/>
      <c r="AJ12" s="1398"/>
      <c r="AK12" s="1398"/>
      <c r="AL12" s="1398"/>
      <c r="AM12" s="1398"/>
      <c r="AN12" s="1400"/>
      <c r="AO12" s="1400"/>
      <c r="AP12" s="1381"/>
      <c r="AQ12" s="1381"/>
      <c r="AR12" s="1381"/>
      <c r="AS12" s="1381"/>
      <c r="AT12" s="1381"/>
      <c r="AU12" s="1381"/>
      <c r="AV12" s="1381"/>
      <c r="AW12" s="1381"/>
      <c r="AX12" s="1381"/>
      <c r="AY12" s="1381"/>
      <c r="AZ12" s="1381"/>
      <c r="BA12" s="1381"/>
      <c r="BB12" s="1381"/>
      <c r="BC12" s="1381"/>
      <c r="BD12" s="1381"/>
    </row>
    <row r="13" spans="1:56" ht="21.75" customHeight="1">
      <c r="A13" s="1396"/>
      <c r="B13" s="1399"/>
      <c r="C13" s="1399"/>
      <c r="D13" s="1398"/>
      <c r="E13" s="1398"/>
      <c r="F13" s="1399"/>
      <c r="G13" s="1399"/>
      <c r="H13" s="1399"/>
      <c r="I13" s="1399"/>
      <c r="J13" s="1399"/>
      <c r="K13" s="1399"/>
      <c r="L13" s="1399"/>
      <c r="M13" s="1399"/>
      <c r="N13" s="1399"/>
      <c r="O13" s="1399"/>
      <c r="P13" s="1399"/>
      <c r="Q13" s="1399"/>
      <c r="R13" s="1398"/>
      <c r="S13" s="1398"/>
      <c r="T13" s="1398"/>
      <c r="U13" s="1398"/>
      <c r="V13" s="1398"/>
      <c r="W13" s="1398"/>
      <c r="X13" s="1400"/>
      <c r="Y13" s="1396"/>
      <c r="Z13" s="1396"/>
      <c r="AA13" s="1398"/>
      <c r="AB13" s="1398"/>
      <c r="AC13" s="1398"/>
      <c r="AD13" s="1398"/>
      <c r="AE13" s="1398"/>
      <c r="AF13" s="1398"/>
      <c r="AG13" s="1398"/>
      <c r="AH13" s="1398"/>
      <c r="AI13" s="1398"/>
      <c r="AJ13" s="1398"/>
      <c r="AK13" s="1398"/>
      <c r="AL13" s="1398"/>
      <c r="AM13" s="1398"/>
      <c r="AN13" s="1400"/>
      <c r="AO13" s="1400"/>
      <c r="AP13" s="1381"/>
      <c r="AQ13" s="1381"/>
      <c r="AR13" s="1381"/>
      <c r="AS13" s="1381"/>
      <c r="AT13" s="1381"/>
      <c r="AU13" s="1381"/>
      <c r="AV13" s="1381"/>
      <c r="AW13" s="1381"/>
      <c r="AX13" s="1381"/>
      <c r="AY13" s="1381"/>
      <c r="AZ13" s="1381"/>
      <c r="BA13" s="1381"/>
      <c r="BB13" s="1381"/>
      <c r="BC13" s="1381"/>
      <c r="BD13" s="1381"/>
    </row>
    <row r="14" spans="1:56" ht="21.75" customHeight="1">
      <c r="A14" s="1396"/>
      <c r="B14" s="1399"/>
      <c r="C14" s="1399"/>
      <c r="D14" s="1398"/>
      <c r="E14" s="1398"/>
      <c r="F14" s="1399"/>
      <c r="G14" s="1399"/>
      <c r="H14" s="1399"/>
      <c r="I14" s="1399"/>
      <c r="J14" s="1399"/>
      <c r="K14" s="1399"/>
      <c r="L14" s="1399"/>
      <c r="M14" s="1399"/>
      <c r="N14" s="1399"/>
      <c r="O14" s="1399"/>
      <c r="P14" s="1399"/>
      <c r="Q14" s="1399"/>
      <c r="R14" s="1398"/>
      <c r="S14" s="1398"/>
      <c r="T14" s="1398"/>
      <c r="U14" s="1398"/>
      <c r="V14" s="1398"/>
      <c r="W14" s="1398"/>
      <c r="X14" s="1400"/>
      <c r="Y14" s="1396"/>
      <c r="Z14" s="1396"/>
      <c r="AA14" s="1398"/>
      <c r="AB14" s="1398"/>
      <c r="AC14" s="1398"/>
      <c r="AD14" s="1398"/>
      <c r="AE14" s="1398"/>
      <c r="AF14" s="1398"/>
      <c r="AG14" s="1398"/>
      <c r="AH14" s="1398"/>
      <c r="AI14" s="1398"/>
      <c r="AJ14" s="1398"/>
      <c r="AK14" s="1398"/>
      <c r="AL14" s="1398"/>
      <c r="AM14" s="1398"/>
      <c r="AN14" s="1400"/>
      <c r="AO14" s="1400"/>
      <c r="AP14" s="1381"/>
      <c r="AQ14" s="1381"/>
      <c r="AR14" s="1381"/>
      <c r="AS14" s="1381"/>
      <c r="AT14" s="1381"/>
      <c r="AU14" s="1381"/>
      <c r="AV14" s="1381"/>
      <c r="AW14" s="1381"/>
      <c r="AX14" s="1381"/>
      <c r="AY14" s="1381"/>
      <c r="AZ14" s="1381"/>
      <c r="BA14" s="1381"/>
      <c r="BB14" s="1381"/>
      <c r="BC14" s="1381"/>
      <c r="BD14" s="1381"/>
    </row>
    <row r="15" spans="1:56" ht="21.75" customHeight="1">
      <c r="A15" s="1396"/>
      <c r="B15" s="1399"/>
      <c r="C15" s="1399"/>
      <c r="D15" s="1398"/>
      <c r="E15" s="1398"/>
      <c r="F15" s="1399"/>
      <c r="G15" s="1399"/>
      <c r="H15" s="1399"/>
      <c r="I15" s="1399"/>
      <c r="J15" s="1399"/>
      <c r="K15" s="1399"/>
      <c r="L15" s="1399"/>
      <c r="M15" s="1399"/>
      <c r="N15" s="1399"/>
      <c r="O15" s="1399"/>
      <c r="P15" s="1399"/>
      <c r="Q15" s="1399"/>
      <c r="R15" s="1398"/>
      <c r="S15" s="1398"/>
      <c r="T15" s="1398"/>
      <c r="U15" s="1398"/>
      <c r="V15" s="1398"/>
      <c r="W15" s="1398"/>
      <c r="X15" s="1400"/>
      <c r="Y15" s="1396"/>
      <c r="Z15" s="1396"/>
      <c r="AA15" s="1398"/>
      <c r="AB15" s="1398"/>
      <c r="AC15" s="1398"/>
      <c r="AD15" s="1398"/>
      <c r="AE15" s="1398"/>
      <c r="AF15" s="1398"/>
      <c r="AG15" s="1398"/>
      <c r="AH15" s="1398"/>
      <c r="AI15" s="1398"/>
      <c r="AJ15" s="1398"/>
      <c r="AK15" s="1398"/>
      <c r="AL15" s="1398"/>
      <c r="AM15" s="1398"/>
      <c r="AN15" s="1400"/>
      <c r="AO15" s="1400"/>
      <c r="AP15" s="1381"/>
      <c r="AQ15" s="1381"/>
      <c r="AR15" s="1381"/>
      <c r="AS15" s="1381"/>
      <c r="AT15" s="1381"/>
      <c r="AU15" s="1381"/>
      <c r="AV15" s="1381"/>
      <c r="AW15" s="1381"/>
      <c r="AX15" s="1381"/>
      <c r="AY15" s="1381"/>
      <c r="AZ15" s="1381"/>
      <c r="BA15" s="1381"/>
      <c r="BB15" s="1381"/>
      <c r="BC15" s="1381"/>
      <c r="BD15" s="1381"/>
    </row>
    <row r="16" spans="1:56" ht="21.75" customHeight="1">
      <c r="A16" s="1396"/>
      <c r="B16" s="1399"/>
      <c r="C16" s="1399"/>
      <c r="D16" s="1398"/>
      <c r="E16" s="1398"/>
      <c r="F16" s="1399"/>
      <c r="G16" s="1399"/>
      <c r="H16" s="1399"/>
      <c r="I16" s="1399"/>
      <c r="J16" s="1399"/>
      <c r="K16" s="1399"/>
      <c r="L16" s="1399"/>
      <c r="M16" s="1399"/>
      <c r="N16" s="1399"/>
      <c r="O16" s="1399"/>
      <c r="P16" s="1399"/>
      <c r="Q16" s="1399"/>
      <c r="R16" s="1398"/>
      <c r="S16" s="1398"/>
      <c r="T16" s="1398"/>
      <c r="U16" s="1398"/>
      <c r="V16" s="1398"/>
      <c r="W16" s="1398"/>
      <c r="X16" s="1400"/>
      <c r="Y16" s="1396"/>
      <c r="Z16" s="1396"/>
      <c r="AA16" s="1398"/>
      <c r="AB16" s="1398"/>
      <c r="AC16" s="1398"/>
      <c r="AD16" s="1398"/>
      <c r="AE16" s="1398"/>
      <c r="AF16" s="1398"/>
      <c r="AG16" s="1398"/>
      <c r="AH16" s="1398"/>
      <c r="AI16" s="1398"/>
      <c r="AJ16" s="1398"/>
      <c r="AK16" s="1398"/>
      <c r="AL16" s="1398"/>
      <c r="AM16" s="1398"/>
      <c r="AN16" s="1400"/>
      <c r="AO16" s="1400"/>
      <c r="AP16" s="1381"/>
      <c r="AQ16" s="1381"/>
      <c r="AR16" s="1381"/>
      <c r="AS16" s="1381"/>
      <c r="AT16" s="1381"/>
      <c r="AU16" s="1381"/>
      <c r="AV16" s="1381"/>
      <c r="AW16" s="1381"/>
      <c r="AX16" s="1381"/>
      <c r="AY16" s="1381"/>
      <c r="AZ16" s="1381"/>
      <c r="BA16" s="1381"/>
      <c r="BB16" s="1381"/>
      <c r="BC16" s="1381"/>
      <c r="BD16" s="1381"/>
    </row>
    <row r="17" spans="1:56" ht="21.75" customHeight="1">
      <c r="A17" s="1396"/>
      <c r="B17" s="1399"/>
      <c r="C17" s="1399"/>
      <c r="D17" s="1398"/>
      <c r="E17" s="1398"/>
      <c r="F17" s="1399"/>
      <c r="G17" s="1399"/>
      <c r="H17" s="1399"/>
      <c r="I17" s="1399"/>
      <c r="J17" s="1399"/>
      <c r="K17" s="1399"/>
      <c r="L17" s="1399"/>
      <c r="M17" s="1399"/>
      <c r="N17" s="1399"/>
      <c r="O17" s="1399"/>
      <c r="P17" s="1399"/>
      <c r="Q17" s="1399"/>
      <c r="R17" s="1398"/>
      <c r="S17" s="1398"/>
      <c r="T17" s="1398"/>
      <c r="U17" s="1398"/>
      <c r="V17" s="1398"/>
      <c r="W17" s="1398"/>
      <c r="X17" s="1400"/>
      <c r="Y17" s="1396"/>
      <c r="Z17" s="1396"/>
      <c r="AA17" s="1398"/>
      <c r="AB17" s="1398"/>
      <c r="AC17" s="1398"/>
      <c r="AD17" s="1398"/>
      <c r="AE17" s="1398"/>
      <c r="AF17" s="1398"/>
      <c r="AG17" s="1398"/>
      <c r="AH17" s="1398"/>
      <c r="AI17" s="1398"/>
      <c r="AJ17" s="1398"/>
      <c r="AK17" s="1398"/>
      <c r="AL17" s="1398"/>
      <c r="AM17" s="1398"/>
      <c r="AN17" s="1400"/>
      <c r="AO17" s="1400"/>
      <c r="AP17" s="1381"/>
      <c r="AQ17" s="1381"/>
      <c r="AR17" s="1381"/>
      <c r="AS17" s="1381"/>
      <c r="AT17" s="1381"/>
      <c r="AU17" s="1381"/>
      <c r="AV17" s="1381"/>
      <c r="AW17" s="1381"/>
      <c r="AX17" s="1381"/>
      <c r="AY17" s="1381"/>
      <c r="AZ17" s="1381"/>
      <c r="BA17" s="1381"/>
      <c r="BB17" s="1381"/>
      <c r="BC17" s="1381"/>
      <c r="BD17" s="1381"/>
    </row>
    <row r="18" spans="1:56" ht="21.75" customHeight="1">
      <c r="A18" s="1396"/>
      <c r="B18" s="1399"/>
      <c r="C18" s="1399"/>
      <c r="D18" s="1398"/>
      <c r="E18" s="1398"/>
      <c r="F18" s="1399"/>
      <c r="G18" s="1399"/>
      <c r="H18" s="1399"/>
      <c r="I18" s="1399"/>
      <c r="J18" s="1399"/>
      <c r="K18" s="1399"/>
      <c r="L18" s="1399"/>
      <c r="M18" s="1399"/>
      <c r="N18" s="1399"/>
      <c r="O18" s="1399"/>
      <c r="P18" s="1399"/>
      <c r="Q18" s="1399"/>
      <c r="R18" s="1398"/>
      <c r="S18" s="1398"/>
      <c r="T18" s="1398"/>
      <c r="U18" s="1398"/>
      <c r="V18" s="1398"/>
      <c r="W18" s="1398"/>
      <c r="X18" s="1400"/>
      <c r="Y18" s="1396"/>
      <c r="Z18" s="1396"/>
      <c r="AA18" s="1398"/>
      <c r="AB18" s="1398"/>
      <c r="AC18" s="1398"/>
      <c r="AD18" s="1398"/>
      <c r="AE18" s="1398"/>
      <c r="AF18" s="1398"/>
      <c r="AG18" s="1398"/>
      <c r="AH18" s="1398"/>
      <c r="AI18" s="1398"/>
      <c r="AJ18" s="1398"/>
      <c r="AK18" s="1398"/>
      <c r="AL18" s="1398"/>
      <c r="AM18" s="1398"/>
      <c r="AN18" s="1400"/>
      <c r="AO18" s="1400"/>
      <c r="AP18" s="1381"/>
      <c r="AQ18" s="1381"/>
      <c r="AR18" s="1381"/>
      <c r="AS18" s="1381"/>
      <c r="AT18" s="1381"/>
      <c r="AU18" s="1381"/>
      <c r="AV18" s="1381"/>
      <c r="AW18" s="1381"/>
      <c r="AX18" s="1381"/>
      <c r="AY18" s="1381"/>
      <c r="AZ18" s="1381"/>
      <c r="BA18" s="1381"/>
      <c r="BB18" s="1381"/>
      <c r="BC18" s="1381"/>
      <c r="BD18" s="1381"/>
    </row>
    <row r="19" spans="1:56" ht="21.75" customHeight="1">
      <c r="A19" s="1396"/>
      <c r="B19" s="1399"/>
      <c r="C19" s="1399"/>
      <c r="D19" s="1398"/>
      <c r="E19" s="1398"/>
      <c r="F19" s="1399"/>
      <c r="G19" s="1399"/>
      <c r="H19" s="1399"/>
      <c r="I19" s="1399"/>
      <c r="J19" s="1399"/>
      <c r="K19" s="1399"/>
      <c r="L19" s="1399"/>
      <c r="M19" s="1399"/>
      <c r="N19" s="1399"/>
      <c r="O19" s="1399"/>
      <c r="P19" s="1399"/>
      <c r="Q19" s="1399"/>
      <c r="R19" s="1398"/>
      <c r="S19" s="1398"/>
      <c r="T19" s="1398"/>
      <c r="U19" s="1398"/>
      <c r="V19" s="1398"/>
      <c r="W19" s="1398"/>
      <c r="X19" s="1400"/>
      <c r="Y19" s="1396"/>
      <c r="Z19" s="1396"/>
      <c r="AA19" s="1398"/>
      <c r="AB19" s="1398"/>
      <c r="AC19" s="1398"/>
      <c r="AD19" s="1398"/>
      <c r="AE19" s="1398"/>
      <c r="AF19" s="1398"/>
      <c r="AG19" s="1398"/>
      <c r="AH19" s="1398"/>
      <c r="AI19" s="1398"/>
      <c r="AJ19" s="1398"/>
      <c r="AK19" s="1398"/>
      <c r="AL19" s="1398"/>
      <c r="AM19" s="1398"/>
      <c r="AN19" s="1400"/>
      <c r="AO19" s="1400"/>
      <c r="AP19" s="1381"/>
      <c r="AQ19" s="1381"/>
      <c r="AR19" s="1381"/>
      <c r="AS19" s="1381"/>
      <c r="AT19" s="1381"/>
      <c r="AU19" s="1381"/>
      <c r="AV19" s="1381"/>
      <c r="AW19" s="1381"/>
      <c r="AX19" s="1381"/>
      <c r="AY19" s="1381"/>
      <c r="AZ19" s="1381"/>
      <c r="BA19" s="1381"/>
      <c r="BB19" s="1381"/>
      <c r="BC19" s="1381"/>
      <c r="BD19" s="1381"/>
    </row>
    <row r="20" spans="1:56" ht="21.75" customHeight="1">
      <c r="A20" s="1396"/>
      <c r="B20" s="1399"/>
      <c r="C20" s="1399"/>
      <c r="D20" s="1398"/>
      <c r="E20" s="1398"/>
      <c r="F20" s="1399"/>
      <c r="G20" s="1399"/>
      <c r="H20" s="1399"/>
      <c r="I20" s="1399"/>
      <c r="J20" s="1399"/>
      <c r="K20" s="1399"/>
      <c r="L20" s="1399"/>
      <c r="M20" s="1399"/>
      <c r="N20" s="1399"/>
      <c r="O20" s="1399"/>
      <c r="P20" s="1399"/>
      <c r="Q20" s="1399"/>
      <c r="R20" s="1398"/>
      <c r="S20" s="1398"/>
      <c r="T20" s="1398"/>
      <c r="U20" s="1398"/>
      <c r="V20" s="1398"/>
      <c r="W20" s="1398"/>
      <c r="X20" s="1400"/>
      <c r="Y20" s="1396"/>
      <c r="Z20" s="1396"/>
      <c r="AA20" s="1398"/>
      <c r="AB20" s="1398"/>
      <c r="AC20" s="1398"/>
      <c r="AD20" s="1398"/>
      <c r="AE20" s="1398"/>
      <c r="AF20" s="1398"/>
      <c r="AG20" s="1398"/>
      <c r="AH20" s="1398"/>
      <c r="AI20" s="1398"/>
      <c r="AJ20" s="1398"/>
      <c r="AK20" s="1398"/>
      <c r="AL20" s="1398"/>
      <c r="AM20" s="1398"/>
      <c r="AN20" s="1400"/>
      <c r="AO20" s="1400"/>
      <c r="AP20" s="1381"/>
      <c r="AQ20" s="1381"/>
      <c r="AR20" s="1381"/>
      <c r="AS20" s="1381"/>
      <c r="AT20" s="1381"/>
      <c r="AU20" s="1381"/>
      <c r="AV20" s="1381"/>
      <c r="AW20" s="1381"/>
      <c r="AX20" s="1381"/>
      <c r="AY20" s="1381"/>
      <c r="AZ20" s="1381"/>
      <c r="BA20" s="1381"/>
      <c r="BB20" s="1381"/>
      <c r="BC20" s="1381"/>
      <c r="BD20" s="1381"/>
    </row>
    <row r="21" spans="1:56" ht="21.75" customHeight="1">
      <c r="A21" s="1396"/>
      <c r="B21" s="1399"/>
      <c r="C21" s="1399"/>
      <c r="D21" s="1398"/>
      <c r="E21" s="1398"/>
      <c r="F21" s="1399"/>
      <c r="G21" s="1399"/>
      <c r="H21" s="1399"/>
      <c r="I21" s="1399"/>
      <c r="J21" s="1399"/>
      <c r="K21" s="1399"/>
      <c r="L21" s="1399"/>
      <c r="M21" s="1399"/>
      <c r="N21" s="1399"/>
      <c r="O21" s="1399"/>
      <c r="P21" s="1399"/>
      <c r="Q21" s="1399"/>
      <c r="R21" s="1398"/>
      <c r="S21" s="1398"/>
      <c r="T21" s="1398"/>
      <c r="U21" s="1398"/>
      <c r="V21" s="1398"/>
      <c r="W21" s="1398"/>
      <c r="X21" s="1400"/>
      <c r="Y21" s="1396"/>
      <c r="Z21" s="1396"/>
      <c r="AA21" s="1398"/>
      <c r="AB21" s="1398"/>
      <c r="AC21" s="1398"/>
      <c r="AD21" s="1398"/>
      <c r="AE21" s="1398"/>
      <c r="AF21" s="1398"/>
      <c r="AG21" s="1398"/>
      <c r="AH21" s="1398"/>
      <c r="AI21" s="1398"/>
      <c r="AJ21" s="1398"/>
      <c r="AK21" s="1398"/>
      <c r="AL21" s="1398"/>
      <c r="AM21" s="1398"/>
      <c r="AN21" s="1400"/>
      <c r="AO21" s="1400"/>
      <c r="AP21" s="1381"/>
      <c r="AQ21" s="1381"/>
      <c r="AR21" s="1381"/>
      <c r="AS21" s="1381"/>
      <c r="AT21" s="1381"/>
      <c r="AU21" s="1381"/>
      <c r="AV21" s="1381"/>
      <c r="AW21" s="1381"/>
      <c r="AX21" s="1381"/>
      <c r="AY21" s="1381"/>
      <c r="AZ21" s="1381"/>
      <c r="BA21" s="1381"/>
      <c r="BB21" s="1381"/>
      <c r="BC21" s="1381"/>
      <c r="BD21" s="1381"/>
    </row>
    <row r="22" spans="1:56" ht="21.75" customHeight="1">
      <c r="A22" s="1396"/>
      <c r="B22" s="1399"/>
      <c r="C22" s="1399"/>
      <c r="D22" s="1398"/>
      <c r="E22" s="1398"/>
      <c r="F22" s="1399"/>
      <c r="G22" s="1399"/>
      <c r="H22" s="1399"/>
      <c r="I22" s="1399"/>
      <c r="J22" s="1399"/>
      <c r="K22" s="1399"/>
      <c r="L22" s="1399"/>
      <c r="M22" s="1399"/>
      <c r="N22" s="1399"/>
      <c r="O22" s="1399"/>
      <c r="P22" s="1399"/>
      <c r="Q22" s="1399"/>
      <c r="R22" s="1398"/>
      <c r="S22" s="1398"/>
      <c r="T22" s="1398"/>
      <c r="U22" s="1398"/>
      <c r="V22" s="1398"/>
      <c r="W22" s="1398"/>
      <c r="X22" s="1400"/>
      <c r="Y22" s="1396"/>
      <c r="Z22" s="1396"/>
      <c r="AA22" s="1398"/>
      <c r="AB22" s="1398"/>
      <c r="AC22" s="1398"/>
      <c r="AD22" s="1398"/>
      <c r="AE22" s="1398"/>
      <c r="AF22" s="1398"/>
      <c r="AG22" s="1398"/>
      <c r="AH22" s="1398"/>
      <c r="AI22" s="1398"/>
      <c r="AJ22" s="1398"/>
      <c r="AK22" s="1398"/>
      <c r="AL22" s="1398"/>
      <c r="AM22" s="1398"/>
      <c r="AN22" s="1400"/>
      <c r="AO22" s="1400"/>
      <c r="AP22" s="1381"/>
      <c r="AQ22" s="1381"/>
      <c r="AR22" s="1381"/>
      <c r="AS22" s="1381"/>
      <c r="AT22" s="1381"/>
      <c r="AU22" s="1381"/>
      <c r="AV22" s="1381"/>
      <c r="AW22" s="1381"/>
      <c r="AX22" s="1381"/>
      <c r="AY22" s="1381"/>
      <c r="AZ22" s="1381"/>
      <c r="BA22" s="1381"/>
      <c r="BB22" s="1381"/>
      <c r="BC22" s="1381"/>
      <c r="BD22" s="1381"/>
    </row>
    <row r="23" spans="1:56" ht="21.75" customHeight="1">
      <c r="A23" s="1396"/>
      <c r="B23" s="1399"/>
      <c r="C23" s="1399"/>
      <c r="D23" s="1398"/>
      <c r="E23" s="1398"/>
      <c r="F23" s="1399"/>
      <c r="G23" s="1399"/>
      <c r="H23" s="1399"/>
      <c r="I23" s="1399"/>
      <c r="J23" s="1399"/>
      <c r="K23" s="1399"/>
      <c r="L23" s="1399"/>
      <c r="M23" s="1399"/>
      <c r="N23" s="1399"/>
      <c r="O23" s="1399"/>
      <c r="P23" s="1399"/>
      <c r="Q23" s="1399"/>
      <c r="R23" s="1398"/>
      <c r="S23" s="1398"/>
      <c r="T23" s="1398"/>
      <c r="U23" s="1398"/>
      <c r="V23" s="1398"/>
      <c r="W23" s="1398"/>
      <c r="X23" s="1400"/>
      <c r="Y23" s="1396"/>
      <c r="Z23" s="1396"/>
      <c r="AA23" s="1398"/>
      <c r="AB23" s="1398"/>
      <c r="AC23" s="1398"/>
      <c r="AD23" s="1398"/>
      <c r="AE23" s="1398"/>
      <c r="AF23" s="1398"/>
      <c r="AG23" s="1398"/>
      <c r="AH23" s="1398"/>
      <c r="AI23" s="1398"/>
      <c r="AJ23" s="1398"/>
      <c r="AK23" s="1398"/>
      <c r="AL23" s="1398"/>
      <c r="AM23" s="1398"/>
      <c r="AN23" s="1400"/>
      <c r="AO23" s="1400"/>
      <c r="AP23" s="1381"/>
      <c r="AQ23" s="1381"/>
      <c r="AR23" s="1381"/>
      <c r="AS23" s="1381"/>
      <c r="AT23" s="1381"/>
      <c r="AU23" s="1381"/>
      <c r="AV23" s="1381"/>
      <c r="AW23" s="1381"/>
      <c r="AX23" s="1381"/>
      <c r="AY23" s="1381"/>
      <c r="AZ23" s="1381"/>
      <c r="BA23" s="1381"/>
      <c r="BB23" s="1381"/>
      <c r="BC23" s="1381"/>
      <c r="BD23" s="1381"/>
    </row>
    <row r="24" spans="1:56" ht="21.75" customHeight="1">
      <c r="A24" s="1401"/>
      <c r="B24" s="1401"/>
      <c r="C24" s="1401"/>
      <c r="D24" s="1402"/>
      <c r="E24" s="1402"/>
      <c r="F24" s="1401"/>
      <c r="G24" s="1401"/>
      <c r="H24" s="1401"/>
      <c r="I24" s="1401"/>
      <c r="J24" s="1401"/>
      <c r="K24" s="1401"/>
      <c r="L24" s="1401"/>
      <c r="M24" s="1401"/>
      <c r="N24" s="1401"/>
      <c r="O24" s="1401"/>
      <c r="P24" s="1401"/>
      <c r="Q24" s="1401"/>
      <c r="R24" s="1402"/>
      <c r="S24" s="1402"/>
      <c r="T24" s="1402"/>
      <c r="U24" s="1402"/>
      <c r="V24" s="1402"/>
      <c r="W24" s="1402"/>
      <c r="X24" s="1403"/>
      <c r="Y24" s="1401"/>
      <c r="Z24" s="1401"/>
      <c r="AA24" s="1402"/>
      <c r="AB24" s="1402"/>
      <c r="AC24" s="1402"/>
      <c r="AD24" s="1402"/>
      <c r="AE24" s="1402"/>
      <c r="AF24" s="1402"/>
      <c r="AG24" s="1402"/>
      <c r="AH24" s="1402"/>
      <c r="AI24" s="1402"/>
      <c r="AJ24" s="1402"/>
      <c r="AK24" s="1402"/>
      <c r="AL24" s="1402"/>
      <c r="AM24" s="1402"/>
      <c r="AN24" s="1403"/>
      <c r="AO24" s="1403"/>
    </row>
    <row r="25" spans="1:56" ht="21.75" customHeight="1">
      <c r="A25" s="1401"/>
      <c r="B25" s="1401"/>
      <c r="C25" s="1401"/>
      <c r="D25" s="1402"/>
      <c r="E25" s="1402"/>
      <c r="F25" s="1401"/>
      <c r="G25" s="1401"/>
      <c r="H25" s="1401"/>
      <c r="I25" s="1401"/>
      <c r="J25" s="1401"/>
      <c r="K25" s="1401"/>
      <c r="L25" s="1401"/>
      <c r="M25" s="1401"/>
      <c r="N25" s="1401"/>
      <c r="O25" s="1401"/>
      <c r="P25" s="1401"/>
      <c r="Q25" s="1401"/>
      <c r="R25" s="1402"/>
      <c r="S25" s="1402"/>
      <c r="T25" s="1402"/>
      <c r="U25" s="1402"/>
      <c r="V25" s="1402"/>
      <c r="W25" s="1402"/>
      <c r="X25" s="1403"/>
      <c r="Y25" s="1401"/>
      <c r="Z25" s="1401"/>
      <c r="AA25" s="1402"/>
      <c r="AB25" s="1402"/>
      <c r="AC25" s="1402"/>
      <c r="AD25" s="1402"/>
      <c r="AE25" s="1402"/>
      <c r="AF25" s="1402"/>
      <c r="AG25" s="1402"/>
      <c r="AH25" s="1402"/>
      <c r="AI25" s="1402"/>
      <c r="AJ25" s="1402"/>
      <c r="AK25" s="1402"/>
      <c r="AL25" s="1402"/>
      <c r="AM25" s="1402"/>
      <c r="AN25" s="1403"/>
      <c r="AO25" s="1403"/>
    </row>
    <row r="26" spans="1:56" ht="21.75" customHeight="1">
      <c r="A26" s="1401"/>
      <c r="B26" s="1401"/>
      <c r="C26" s="1401"/>
      <c r="D26" s="1402"/>
      <c r="E26" s="1402"/>
      <c r="F26" s="1401"/>
      <c r="G26" s="1401"/>
      <c r="H26" s="1401"/>
      <c r="I26" s="1401"/>
      <c r="J26" s="1401"/>
      <c r="K26" s="1401"/>
      <c r="L26" s="1401"/>
      <c r="M26" s="1401"/>
      <c r="N26" s="1401"/>
      <c r="O26" s="1401"/>
      <c r="P26" s="1401"/>
      <c r="Q26" s="1401"/>
      <c r="R26" s="1402"/>
      <c r="S26" s="1402"/>
      <c r="T26" s="1402"/>
      <c r="U26" s="1402"/>
      <c r="V26" s="1402"/>
      <c r="W26" s="1402"/>
      <c r="X26" s="1403"/>
      <c r="Y26" s="1401"/>
      <c r="Z26" s="1401"/>
      <c r="AA26" s="1402"/>
      <c r="AB26" s="1402"/>
      <c r="AC26" s="1402"/>
      <c r="AD26" s="1402"/>
      <c r="AE26" s="1402"/>
      <c r="AF26" s="1402"/>
      <c r="AG26" s="1402"/>
      <c r="AH26" s="1402"/>
      <c r="AI26" s="1402"/>
      <c r="AJ26" s="1402"/>
      <c r="AK26" s="1402"/>
      <c r="AL26" s="1402"/>
      <c r="AM26" s="1402"/>
      <c r="AN26" s="1403"/>
      <c r="AO26" s="1403"/>
    </row>
    <row r="27" spans="1:56" ht="21.75" customHeight="1">
      <c r="A27" s="1401"/>
      <c r="B27" s="1401"/>
      <c r="C27" s="1401"/>
      <c r="D27" s="1402"/>
      <c r="E27" s="1402"/>
      <c r="F27" s="1401"/>
      <c r="G27" s="1401"/>
      <c r="H27" s="1401"/>
      <c r="I27" s="1401"/>
      <c r="J27" s="1401"/>
      <c r="K27" s="1401"/>
      <c r="L27" s="1401"/>
      <c r="M27" s="1401"/>
      <c r="N27" s="1401"/>
      <c r="O27" s="1401"/>
      <c r="P27" s="1401"/>
      <c r="Q27" s="1401"/>
      <c r="R27" s="1402"/>
      <c r="S27" s="1402"/>
      <c r="T27" s="1402"/>
      <c r="U27" s="1402"/>
      <c r="V27" s="1402"/>
      <c r="W27" s="1402"/>
      <c r="X27" s="1403"/>
      <c r="Y27" s="1401"/>
      <c r="Z27" s="1401"/>
      <c r="AA27" s="1402"/>
      <c r="AB27" s="1402"/>
      <c r="AC27" s="1402"/>
      <c r="AD27" s="1402"/>
      <c r="AE27" s="1402"/>
      <c r="AF27" s="1402"/>
      <c r="AG27" s="1402"/>
      <c r="AH27" s="1402"/>
      <c r="AI27" s="1402"/>
      <c r="AJ27" s="1402"/>
      <c r="AK27" s="1402"/>
      <c r="AL27" s="1402"/>
      <c r="AM27" s="1402"/>
      <c r="AN27" s="1403"/>
      <c r="AO27" s="1403"/>
    </row>
    <row r="28" spans="1:56" ht="21.75" customHeight="1">
      <c r="A28" s="1404"/>
      <c r="B28" s="1404"/>
      <c r="C28" s="1404"/>
      <c r="D28" s="1405"/>
      <c r="E28" s="1405"/>
      <c r="F28" s="1404"/>
      <c r="G28" s="1404"/>
      <c r="H28" s="1404"/>
      <c r="I28" s="1404"/>
      <c r="J28" s="1404"/>
      <c r="K28" s="1404"/>
      <c r="L28" s="1404"/>
      <c r="M28" s="1404"/>
      <c r="N28" s="1404"/>
      <c r="O28" s="1404"/>
      <c r="P28" s="1404"/>
      <c r="Q28" s="1404"/>
      <c r="R28" s="1405"/>
      <c r="S28" s="1405"/>
      <c r="T28" s="1405"/>
      <c r="U28" s="1405"/>
      <c r="V28" s="1405"/>
      <c r="W28" s="1405"/>
      <c r="X28" s="1406"/>
      <c r="Y28" s="1404"/>
      <c r="Z28" s="1404"/>
      <c r="AA28" s="1405"/>
      <c r="AB28" s="1405"/>
      <c r="AC28" s="1405"/>
      <c r="AD28" s="1405"/>
      <c r="AE28" s="1405"/>
      <c r="AF28" s="1405"/>
      <c r="AG28" s="1405"/>
      <c r="AH28" s="1405"/>
      <c r="AI28" s="1405"/>
      <c r="AJ28" s="1405"/>
      <c r="AK28" s="1405"/>
      <c r="AL28" s="1405"/>
      <c r="AM28" s="1405"/>
      <c r="AN28" s="1406"/>
      <c r="AO28" s="1406"/>
    </row>
    <row r="29" spans="1:56" ht="17.25" thickBot="1">
      <c r="A29" s="1407" t="s">
        <v>1929</v>
      </c>
      <c r="B29" s="1408"/>
      <c r="C29" s="1408"/>
      <c r="D29" s="1408"/>
      <c r="E29" s="1408"/>
      <c r="F29" s="1408"/>
      <c r="G29" s="1409"/>
      <c r="H29" s="1409"/>
      <c r="I29" s="1409"/>
      <c r="J29" s="1409"/>
      <c r="K29" s="1409"/>
      <c r="L29" s="1409"/>
      <c r="M29" s="1409"/>
      <c r="N29" s="1409"/>
      <c r="O29" s="1409"/>
      <c r="P29" s="1409"/>
      <c r="Q29" s="1409"/>
      <c r="R29" s="1409"/>
      <c r="S29" s="1409"/>
      <c r="T29" s="1409"/>
      <c r="U29" s="1409"/>
      <c r="V29" s="1409"/>
      <c r="W29" s="1409"/>
      <c r="X29" s="1409"/>
      <c r="Y29" s="1407" t="s">
        <v>1929</v>
      </c>
      <c r="Z29" s="1410"/>
      <c r="AA29" s="1409"/>
      <c r="AB29" s="1409"/>
      <c r="AC29" s="1409"/>
      <c r="AD29" s="1409"/>
      <c r="AE29" s="1409"/>
      <c r="AF29" s="1409"/>
      <c r="AG29" s="1409"/>
      <c r="AH29" s="1409"/>
      <c r="AI29" s="1409"/>
      <c r="AJ29" s="1409"/>
      <c r="AK29" s="1409"/>
      <c r="AL29" s="1409"/>
      <c r="AM29" s="1409"/>
      <c r="AN29" s="1409"/>
      <c r="AO29" s="1409"/>
    </row>
    <row r="30" spans="1:56">
      <c r="A30" s="1411"/>
      <c r="Q30" s="1411"/>
      <c r="W30" s="1412"/>
      <c r="Y30" s="1413" t="s">
        <v>952</v>
      </c>
      <c r="Z30" s="1414"/>
      <c r="AA30" s="1412"/>
      <c r="AB30" s="1415" t="s">
        <v>1143</v>
      </c>
      <c r="AE30" s="1413" t="s">
        <v>1080</v>
      </c>
      <c r="AI30" s="1371" t="s">
        <v>1427</v>
      </c>
      <c r="AL30" s="1416"/>
      <c r="AM30" s="2224" t="s">
        <v>1738</v>
      </c>
      <c r="AN30" s="2224"/>
      <c r="AO30" s="2224"/>
    </row>
    <row r="31" spans="1:56">
      <c r="A31" s="1417"/>
      <c r="Q31" s="1418"/>
      <c r="W31" s="1412"/>
      <c r="Y31" s="1414"/>
      <c r="Z31" s="1414"/>
      <c r="AA31" s="1412"/>
      <c r="AB31" s="1415"/>
      <c r="AE31" s="1414" t="s">
        <v>1082</v>
      </c>
      <c r="AF31" s="1419"/>
      <c r="AL31" s="1420"/>
    </row>
    <row r="33" spans="25:25">
      <c r="Y33" s="1371" t="s">
        <v>1930</v>
      </c>
    </row>
    <row r="34" spans="25:25">
      <c r="Y34" s="1371" t="s">
        <v>1931</v>
      </c>
    </row>
    <row r="35" spans="25:25">
      <c r="Y35" s="1371" t="s">
        <v>1932</v>
      </c>
    </row>
    <row r="36" spans="25:25">
      <c r="Y36" s="1372" t="s">
        <v>1933</v>
      </c>
    </row>
  </sheetData>
  <mergeCells count="65">
    <mergeCell ref="AM30:AO30"/>
    <mergeCell ref="AG7:AJ7"/>
    <mergeCell ref="AD7:AD9"/>
    <mergeCell ref="AE7:AE9"/>
    <mergeCell ref="AF7:AF9"/>
    <mergeCell ref="AN7:AN9"/>
    <mergeCell ref="AO7:AO9"/>
    <mergeCell ref="AG8:AG9"/>
    <mergeCell ref="AH8:AJ8"/>
    <mergeCell ref="AL6:AL9"/>
    <mergeCell ref="AM6:AM9"/>
    <mergeCell ref="AN6:AO6"/>
    <mergeCell ref="F7:F9"/>
    <mergeCell ref="G7:G9"/>
    <mergeCell ref="H7:H9"/>
    <mergeCell ref="I7:I9"/>
    <mergeCell ref="J7:J9"/>
    <mergeCell ref="K7:K9"/>
    <mergeCell ref="L7:L9"/>
    <mergeCell ref="F6:H6"/>
    <mergeCell ref="I6:K6"/>
    <mergeCell ref="L6:N6"/>
    <mergeCell ref="O6:Q6"/>
    <mergeCell ref="V6:V10"/>
    <mergeCell ref="Q7:Q9"/>
    <mergeCell ref="N7:N9"/>
    <mergeCell ref="O7:O9"/>
    <mergeCell ref="P7:P9"/>
    <mergeCell ref="R5:T6"/>
    <mergeCell ref="AA7:AA10"/>
    <mergeCell ref="R7:R9"/>
    <mergeCell ref="S7:S9"/>
    <mergeCell ref="T7:T9"/>
    <mergeCell ref="Z7:Z10"/>
    <mergeCell ref="W6:W10"/>
    <mergeCell ref="U5:U9"/>
    <mergeCell ref="V5:X5"/>
    <mergeCell ref="Y5:Y10"/>
    <mergeCell ref="Z5:AC6"/>
    <mergeCell ref="AB7:AB10"/>
    <mergeCell ref="AC7:AC10"/>
    <mergeCell ref="A3:X3"/>
    <mergeCell ref="Y3:AO3"/>
    <mergeCell ref="A4:X4"/>
    <mergeCell ref="Y4:AO4"/>
    <mergeCell ref="A5:A10"/>
    <mergeCell ref="B5:B9"/>
    <mergeCell ref="C5:C9"/>
    <mergeCell ref="D5:D9"/>
    <mergeCell ref="E5:E9"/>
    <mergeCell ref="F5:Q5"/>
    <mergeCell ref="AD5:AO5"/>
    <mergeCell ref="X6:X10"/>
    <mergeCell ref="AD6:AE6"/>
    <mergeCell ref="AF6:AJ6"/>
    <mergeCell ref="AK6:AK9"/>
    <mergeCell ref="M7:M9"/>
    <mergeCell ref="T1:U1"/>
    <mergeCell ref="V1:X1"/>
    <mergeCell ref="AK1:AL1"/>
    <mergeCell ref="AM1:AO1"/>
    <mergeCell ref="T2:U2"/>
    <mergeCell ref="V2:X2"/>
    <mergeCell ref="AK2:AL2"/>
    <mergeCell ref="AM2:AO2"/>
  </mergeCells>
  <phoneticPr fontId="3" type="noConversion"/>
  <hyperlinks>
    <hyperlink ref="AP3" location="預告統計資料發布時間表!A1" display="回發布時間表" xr:uid="{C188DA5E-CD76-4EC4-BF47-B46C29BA14D0}"/>
  </hyperlinks>
  <printOptions horizontalCentered="1"/>
  <pageMargins left="0.70866141732283516" right="0.70866141732283516" top="0.74803149606299213" bottom="0.74803149606299213" header="0.74803149606299213" footer="0.31496062992126012"/>
  <pageSetup paperSize="0" scale="67" fitToWidth="0" fitToHeight="0" orientation="landscape" cellComments="asDisplayed" useFirstPageNumber="1" horizontalDpi="0" verticalDpi="0" copies="0"/>
  <headerFooter alignWithMargins="0">
    <oddHeader xml:space="preserve">&amp;R&amp;"標楷體,Regular"     </oddHeader>
  </headerFooter>
  <colBreaks count="1" manualBreakCount="1">
    <brk id="24"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F0DE-9BDE-46EE-A27A-01A962F52025}">
  <sheetPr>
    <pageSetUpPr fitToPage="1"/>
  </sheetPr>
  <dimension ref="A1:IW29"/>
  <sheetViews>
    <sheetView workbookViewId="0">
      <selection activeCell="R4" sqref="R4"/>
    </sheetView>
  </sheetViews>
  <sheetFormatPr defaultRowHeight="16.5" customHeight="1"/>
  <cols>
    <col min="1" max="2" width="9.625" style="781" customWidth="1"/>
    <col min="3" max="3" width="7.5" style="781" customWidth="1"/>
    <col min="4" max="4" width="11.625" style="781" customWidth="1"/>
    <col min="5" max="10" width="11.125" style="781" customWidth="1"/>
    <col min="11" max="11" width="8.875" style="781" customWidth="1"/>
    <col min="12" max="12" width="9.375" style="781" customWidth="1"/>
    <col min="13" max="15" width="9.625" style="781" customWidth="1"/>
    <col min="16" max="16" width="8.875" style="781" customWidth="1"/>
    <col min="17" max="17" width="10.5" style="781" customWidth="1"/>
    <col min="18" max="18" width="6.625" style="781" customWidth="1"/>
    <col min="19" max="20" width="8.125" style="781" customWidth="1"/>
    <col min="21" max="21" width="8.625" style="781" customWidth="1"/>
    <col min="22" max="22" width="10.625" style="781" customWidth="1"/>
    <col min="23" max="23" width="6.125" style="781" customWidth="1"/>
    <col min="24" max="24" width="8.125" style="781" customWidth="1"/>
    <col min="25" max="25" width="8.5" style="781" customWidth="1"/>
    <col min="26" max="26" width="8.125" style="781" customWidth="1"/>
    <col min="27" max="27" width="7.625" style="781" customWidth="1"/>
    <col min="28" max="257" width="12.125" style="781" customWidth="1"/>
    <col min="258" max="1024" width="12.125" style="1437" customWidth="1"/>
    <col min="1025" max="1025" width="7" style="1437" customWidth="1"/>
    <col min="1026" max="16384" width="9" style="1437"/>
  </cols>
  <sheetData>
    <row r="1" spans="1:18" ht="16.5" customHeight="1">
      <c r="A1" s="994" t="s">
        <v>1101</v>
      </c>
      <c r="B1" s="755"/>
      <c r="C1" s="783"/>
      <c r="M1" s="782"/>
      <c r="N1" s="782"/>
      <c r="O1" s="758" t="s">
        <v>949</v>
      </c>
      <c r="P1" s="1991" t="s">
        <v>1397</v>
      </c>
      <c r="Q1" s="1991"/>
    </row>
    <row r="2" spans="1:18" s="783" customFormat="1" ht="16.5" customHeight="1">
      <c r="A2" s="994" t="s">
        <v>1398</v>
      </c>
      <c r="B2" s="1425" t="s">
        <v>1935</v>
      </c>
      <c r="C2" s="1425"/>
      <c r="D2" s="1425"/>
      <c r="E2" s="1425"/>
      <c r="F2" s="1425"/>
      <c r="G2" s="1425"/>
      <c r="H2" s="1425"/>
      <c r="I2" s="1425"/>
      <c r="J2" s="1425"/>
      <c r="K2" s="1425"/>
      <c r="M2" s="993"/>
      <c r="N2" s="782"/>
      <c r="O2" s="758" t="s">
        <v>1400</v>
      </c>
      <c r="P2" s="1992" t="s">
        <v>1936</v>
      </c>
      <c r="Q2" s="1992"/>
    </row>
    <row r="3" spans="1:18" ht="19.5" customHeight="1">
      <c r="A3" s="782"/>
      <c r="B3" s="782"/>
      <c r="C3" s="760"/>
      <c r="D3" s="2226"/>
      <c r="E3" s="2226"/>
      <c r="F3" s="2226"/>
      <c r="G3" s="2226"/>
      <c r="H3" s="2226"/>
      <c r="I3" s="2226"/>
      <c r="L3" s="971"/>
      <c r="N3" s="971"/>
      <c r="O3" s="971"/>
      <c r="P3" s="971"/>
      <c r="Q3" s="971"/>
    </row>
    <row r="4" spans="1:18" ht="26.25" customHeight="1">
      <c r="A4" s="2063" t="s">
        <v>1980</v>
      </c>
      <c r="B4" s="2063"/>
      <c r="C4" s="2063"/>
      <c r="D4" s="2063"/>
      <c r="E4" s="2063"/>
      <c r="F4" s="2063"/>
      <c r="G4" s="2063"/>
      <c r="H4" s="2063"/>
      <c r="I4" s="2063"/>
      <c r="J4" s="2063"/>
      <c r="K4" s="2063"/>
      <c r="L4" s="2063"/>
      <c r="M4" s="2063"/>
      <c r="N4" s="2063"/>
      <c r="O4" s="2063"/>
      <c r="P4" s="2063"/>
      <c r="Q4" s="2063"/>
      <c r="R4" s="2" t="s">
        <v>0</v>
      </c>
    </row>
    <row r="5" spans="1:18" ht="8.25" customHeight="1">
      <c r="A5" s="973"/>
      <c r="B5" s="974"/>
      <c r="C5" s="974"/>
      <c r="D5" s="974"/>
      <c r="E5" s="974"/>
      <c r="F5" s="974"/>
      <c r="G5" s="974"/>
      <c r="H5" s="974"/>
      <c r="I5" s="974"/>
      <c r="J5" s="974"/>
      <c r="K5" s="974"/>
    </row>
    <row r="6" spans="1:18" ht="17.25" customHeight="1">
      <c r="A6" s="782"/>
      <c r="B6" s="1426"/>
      <c r="C6" s="1426"/>
      <c r="D6" s="2066" t="s">
        <v>1977</v>
      </c>
      <c r="E6" s="2066"/>
      <c r="F6" s="2066"/>
      <c r="G6" s="2066"/>
      <c r="H6" s="2066"/>
      <c r="I6" s="2066"/>
      <c r="J6" s="2066"/>
      <c r="K6" s="2066"/>
      <c r="L6" s="2066"/>
      <c r="M6" s="2066"/>
      <c r="N6" s="2066"/>
      <c r="Q6" s="785" t="s">
        <v>1937</v>
      </c>
    </row>
    <row r="7" spans="1:18" s="782" customFormat="1" ht="24.95" customHeight="1">
      <c r="A7" s="2068" t="s">
        <v>1938</v>
      </c>
      <c r="B7" s="2069" t="s">
        <v>1939</v>
      </c>
      <c r="C7" s="2069" t="s">
        <v>1940</v>
      </c>
      <c r="D7" s="2069"/>
      <c r="E7" s="2225" t="s">
        <v>1941</v>
      </c>
      <c r="F7" s="2225"/>
      <c r="G7" s="2225"/>
      <c r="H7" s="2225" t="s">
        <v>1942</v>
      </c>
      <c r="I7" s="2225"/>
      <c r="J7" s="2225"/>
      <c r="K7" s="1427" t="s">
        <v>1943</v>
      </c>
      <c r="L7" s="1428" t="s">
        <v>1944</v>
      </c>
      <c r="M7" s="1427" t="s">
        <v>1945</v>
      </c>
      <c r="N7" s="2230" t="s">
        <v>1946</v>
      </c>
      <c r="O7" s="2230" t="s">
        <v>1947</v>
      </c>
      <c r="P7" s="2230" t="s">
        <v>1948</v>
      </c>
      <c r="Q7" s="2231" t="s">
        <v>1949</v>
      </c>
    </row>
    <row r="8" spans="1:18" s="782" customFormat="1" ht="24.95" customHeight="1">
      <c r="A8" s="2068"/>
      <c r="B8" s="2069"/>
      <c r="C8" s="1991" t="s">
        <v>1950</v>
      </c>
      <c r="D8" s="2069" t="s">
        <v>1951</v>
      </c>
      <c r="E8" s="1429" t="s">
        <v>1952</v>
      </c>
      <c r="F8" s="1429" t="s">
        <v>1953</v>
      </c>
      <c r="G8" s="1429" t="s">
        <v>1954</v>
      </c>
      <c r="H8" s="1429" t="s">
        <v>1952</v>
      </c>
      <c r="I8" s="1429" t="s">
        <v>1955</v>
      </c>
      <c r="J8" s="1429" t="s">
        <v>1956</v>
      </c>
      <c r="K8" s="1430" t="s">
        <v>1957</v>
      </c>
      <c r="L8" s="1431" t="s">
        <v>1958</v>
      </c>
      <c r="M8" s="1432" t="s">
        <v>1959</v>
      </c>
      <c r="N8" s="2230"/>
      <c r="O8" s="2230"/>
      <c r="P8" s="2230"/>
      <c r="Q8" s="2231"/>
    </row>
    <row r="9" spans="1:18" s="782" customFormat="1" ht="24.95" customHeight="1">
      <c r="A9" s="2068"/>
      <c r="B9" s="2069"/>
      <c r="C9" s="1991"/>
      <c r="D9" s="2069"/>
      <c r="E9" s="1433" t="s">
        <v>1960</v>
      </c>
      <c r="F9" s="1433" t="s">
        <v>1961</v>
      </c>
      <c r="G9" s="1433" t="s">
        <v>1962</v>
      </c>
      <c r="H9" s="1433" t="s">
        <v>1963</v>
      </c>
      <c r="I9" s="1433" t="s">
        <v>1964</v>
      </c>
      <c r="J9" s="1433" t="s">
        <v>1965</v>
      </c>
      <c r="K9" s="1434" t="s">
        <v>1966</v>
      </c>
      <c r="L9" s="1434" t="s">
        <v>1967</v>
      </c>
      <c r="M9" s="1435" t="s">
        <v>1968</v>
      </c>
      <c r="N9" s="2230"/>
      <c r="O9" s="2230"/>
      <c r="P9" s="2230"/>
      <c r="Q9" s="2231"/>
    </row>
    <row r="10" spans="1:18" s="783" customFormat="1" ht="30" customHeight="1">
      <c r="A10" s="871" t="s">
        <v>1729</v>
      </c>
      <c r="B10" s="1013" t="s">
        <v>1978</v>
      </c>
      <c r="C10" s="1013">
        <v>0</v>
      </c>
      <c r="D10" s="1013">
        <v>0</v>
      </c>
      <c r="E10" s="1013">
        <v>0</v>
      </c>
      <c r="F10" s="1013">
        <v>0</v>
      </c>
      <c r="G10" s="1013">
        <v>0</v>
      </c>
      <c r="H10" s="1013">
        <v>0</v>
      </c>
      <c r="I10" s="1013">
        <v>0</v>
      </c>
      <c r="J10" s="1013">
        <v>0</v>
      </c>
      <c r="K10" s="1013">
        <v>0</v>
      </c>
      <c r="L10" s="1013">
        <v>0</v>
      </c>
      <c r="M10" s="1013">
        <v>0</v>
      </c>
      <c r="N10" s="1013">
        <v>0</v>
      </c>
      <c r="O10" s="1013">
        <v>0</v>
      </c>
      <c r="P10" s="1013">
        <v>0</v>
      </c>
      <c r="Q10" s="1014">
        <v>0</v>
      </c>
    </row>
    <row r="11" spans="1:18" ht="30" customHeight="1">
      <c r="A11" s="986"/>
      <c r="B11" s="987"/>
      <c r="C11" s="987"/>
      <c r="D11" s="987"/>
      <c r="E11" s="987"/>
      <c r="F11" s="987"/>
      <c r="G11" s="987"/>
      <c r="H11" s="987"/>
      <c r="I11" s="987"/>
      <c r="J11" s="987"/>
      <c r="K11" s="987"/>
      <c r="L11" s="987"/>
      <c r="M11" s="987"/>
      <c r="N11" s="1436"/>
      <c r="O11" s="1436"/>
      <c r="P11" s="987"/>
      <c r="Q11" s="989"/>
    </row>
    <row r="12" spans="1:18" ht="30" customHeight="1">
      <c r="A12" s="986"/>
      <c r="B12" s="987"/>
      <c r="C12" s="987"/>
      <c r="D12" s="987"/>
      <c r="E12" s="987"/>
      <c r="F12" s="987"/>
      <c r="G12" s="987"/>
      <c r="H12" s="987"/>
      <c r="I12" s="987"/>
      <c r="J12" s="987"/>
      <c r="K12" s="987"/>
      <c r="L12" s="987"/>
      <c r="M12" s="987"/>
      <c r="N12" s="1436"/>
      <c r="O12" s="1436"/>
      <c r="P12" s="987"/>
      <c r="Q12" s="989"/>
    </row>
    <row r="13" spans="1:18" ht="30" customHeight="1">
      <c r="A13" s="986"/>
      <c r="B13" s="987"/>
      <c r="C13" s="987"/>
      <c r="D13" s="987"/>
      <c r="E13" s="987"/>
      <c r="F13" s="987"/>
      <c r="G13" s="987"/>
      <c r="H13" s="987"/>
      <c r="I13" s="987"/>
      <c r="J13" s="987"/>
      <c r="K13" s="987"/>
      <c r="L13" s="987"/>
      <c r="M13" s="987"/>
      <c r="N13" s="1436"/>
      <c r="O13" s="1436"/>
      <c r="P13" s="987"/>
      <c r="Q13" s="989"/>
    </row>
    <row r="14" spans="1:18" ht="30" customHeight="1">
      <c r="A14" s="986"/>
      <c r="B14" s="987"/>
      <c r="C14" s="987"/>
      <c r="D14" s="987"/>
      <c r="E14" s="987"/>
      <c r="F14" s="987"/>
      <c r="G14" s="987"/>
      <c r="H14" s="987"/>
      <c r="I14" s="987"/>
      <c r="J14" s="987"/>
      <c r="K14" s="987"/>
      <c r="L14" s="987"/>
      <c r="M14" s="987"/>
      <c r="N14" s="1436"/>
      <c r="O14" s="1436"/>
      <c r="P14" s="987"/>
      <c r="Q14" s="989"/>
    </row>
    <row r="15" spans="1:18" ht="30" customHeight="1">
      <c r="A15" s="986"/>
      <c r="B15" s="987"/>
      <c r="C15" s="987"/>
      <c r="D15" s="987"/>
      <c r="E15" s="987"/>
      <c r="F15" s="987"/>
      <c r="G15" s="987"/>
      <c r="H15" s="987"/>
      <c r="I15" s="987"/>
      <c r="J15" s="987"/>
      <c r="K15" s="987"/>
      <c r="L15" s="987"/>
      <c r="M15" s="987"/>
      <c r="N15" s="1436"/>
      <c r="O15" s="1436"/>
      <c r="P15" s="987"/>
      <c r="Q15" s="989"/>
    </row>
    <row r="16" spans="1:18" ht="30" customHeight="1">
      <c r="A16" s="986"/>
      <c r="B16" s="987"/>
      <c r="C16" s="987"/>
      <c r="D16" s="987"/>
      <c r="E16" s="987"/>
      <c r="F16" s="987"/>
      <c r="G16" s="987"/>
      <c r="H16" s="987"/>
      <c r="I16" s="987"/>
      <c r="J16" s="987"/>
      <c r="K16" s="987"/>
      <c r="L16" s="987"/>
      <c r="M16" s="987"/>
      <c r="N16" s="1436"/>
      <c r="O16" s="1436"/>
      <c r="P16" s="987"/>
      <c r="Q16" s="989"/>
    </row>
    <row r="17" spans="1:27" ht="30" customHeight="1">
      <c r="A17" s="986"/>
      <c r="B17" s="987"/>
      <c r="C17" s="987"/>
      <c r="D17" s="987"/>
      <c r="E17" s="987"/>
      <c r="F17" s="987"/>
      <c r="G17" s="987"/>
      <c r="H17" s="987"/>
      <c r="I17" s="987"/>
      <c r="J17" s="987"/>
      <c r="K17" s="987"/>
      <c r="L17" s="987"/>
      <c r="M17" s="987"/>
      <c r="N17" s="1436"/>
      <c r="O17" s="1436"/>
      <c r="P17" s="987"/>
      <c r="Q17" s="989"/>
    </row>
    <row r="18" spans="1:27" ht="30" customHeight="1">
      <c r="A18" s="986"/>
      <c r="B18" s="987"/>
      <c r="C18" s="987"/>
      <c r="D18" s="987"/>
      <c r="E18" s="987"/>
      <c r="F18" s="987"/>
      <c r="G18" s="987"/>
      <c r="H18" s="987"/>
      <c r="I18" s="987"/>
      <c r="J18" s="987"/>
      <c r="K18" s="987"/>
      <c r="L18" s="987"/>
      <c r="M18" s="987"/>
      <c r="N18" s="1436"/>
      <c r="O18" s="1436"/>
      <c r="P18" s="987"/>
      <c r="Q18" s="989"/>
    </row>
    <row r="19" spans="1:27" ht="30" customHeight="1">
      <c r="A19" s="986"/>
      <c r="B19" s="987"/>
      <c r="C19" s="987"/>
      <c r="D19" s="987"/>
      <c r="E19" s="987"/>
      <c r="F19" s="987"/>
      <c r="G19" s="987"/>
      <c r="H19" s="987"/>
      <c r="I19" s="987"/>
      <c r="J19" s="987"/>
      <c r="K19" s="987"/>
      <c r="L19" s="987"/>
      <c r="M19" s="987"/>
      <c r="N19" s="1436"/>
      <c r="O19" s="1436"/>
      <c r="P19" s="987"/>
      <c r="Q19" s="989"/>
    </row>
    <row r="20" spans="1:27" ht="30" customHeight="1">
      <c r="A20" s="986"/>
      <c r="B20" s="987"/>
      <c r="C20" s="987"/>
      <c r="D20" s="987"/>
      <c r="E20" s="987"/>
      <c r="F20" s="987"/>
      <c r="G20" s="987"/>
      <c r="H20" s="987"/>
      <c r="I20" s="987"/>
      <c r="J20" s="987"/>
      <c r="K20" s="987"/>
      <c r="L20" s="987"/>
      <c r="M20" s="987"/>
      <c r="N20" s="1436"/>
      <c r="O20" s="1436"/>
      <c r="P20" s="987"/>
      <c r="Q20" s="989"/>
    </row>
    <row r="21" spans="1:27" s="783" customFormat="1" ht="75.75" hidden="1" customHeight="1">
      <c r="A21" s="866" t="s">
        <v>1969</v>
      </c>
      <c r="B21" s="2227" t="s">
        <v>1970</v>
      </c>
      <c r="C21" s="2227"/>
      <c r="D21" s="2227"/>
      <c r="E21" s="2227"/>
      <c r="F21" s="2228" t="s">
        <v>1971</v>
      </c>
      <c r="G21" s="2228"/>
      <c r="H21" s="2228"/>
      <c r="I21" s="2228"/>
      <c r="J21" s="2229" t="s">
        <v>1972</v>
      </c>
      <c r="K21" s="2229"/>
      <c r="L21" s="2229"/>
      <c r="M21" s="2229" t="s">
        <v>1973</v>
      </c>
      <c r="N21" s="2229"/>
      <c r="O21" s="2229"/>
      <c r="P21" s="2229"/>
      <c r="Q21" s="2229"/>
    </row>
    <row r="22" spans="1:27" ht="30" customHeight="1">
      <c r="A22" s="776" t="s">
        <v>1426</v>
      </c>
      <c r="B22" s="777"/>
      <c r="C22" s="777"/>
      <c r="D22" s="778"/>
      <c r="E22" s="779"/>
      <c r="F22" s="779"/>
      <c r="G22" s="778"/>
      <c r="H22" s="779"/>
      <c r="I22" s="779"/>
      <c r="J22" s="778"/>
      <c r="K22" s="777"/>
      <c r="L22" s="777"/>
      <c r="M22" s="779"/>
      <c r="N22" s="780"/>
      <c r="O22" s="778"/>
      <c r="P22" s="778"/>
      <c r="Q22" s="778"/>
    </row>
    <row r="23" spans="1:27" ht="15.75" customHeight="1">
      <c r="A23" s="782"/>
      <c r="B23" s="783"/>
      <c r="C23" s="783"/>
      <c r="E23" s="784"/>
      <c r="F23" s="784"/>
      <c r="H23" s="784"/>
      <c r="I23" s="784"/>
      <c r="K23" s="783"/>
      <c r="L23" s="783"/>
      <c r="M23" s="784"/>
      <c r="N23" s="785"/>
      <c r="Q23" s="785" t="s">
        <v>1979</v>
      </c>
    </row>
    <row r="24" spans="1:27" ht="18.600000000000001" customHeight="1">
      <c r="A24" s="786" t="s">
        <v>952</v>
      </c>
      <c r="B24" s="783"/>
      <c r="C24" s="783"/>
      <c r="D24" s="784" t="s">
        <v>1143</v>
      </c>
      <c r="F24" s="783"/>
      <c r="H24" s="783" t="s">
        <v>1080</v>
      </c>
      <c r="I24" s="783"/>
      <c r="K24" s="783"/>
      <c r="L24" s="784" t="s">
        <v>1427</v>
      </c>
      <c r="N24" s="783"/>
      <c r="O24" s="783"/>
    </row>
    <row r="25" spans="1:27" ht="18.600000000000001" customHeight="1">
      <c r="F25" s="783"/>
      <c r="H25" s="783" t="s">
        <v>1082</v>
      </c>
      <c r="I25" s="783"/>
      <c r="J25" s="786"/>
      <c r="K25" s="783"/>
      <c r="N25" s="783"/>
      <c r="O25" s="783"/>
    </row>
    <row r="26" spans="1:27" ht="18.600000000000001" customHeight="1">
      <c r="A26" s="788" t="s">
        <v>1428</v>
      </c>
      <c r="B26" s="783"/>
      <c r="C26" s="783"/>
      <c r="D26" s="783"/>
      <c r="E26" s="783"/>
      <c r="F26" s="783"/>
      <c r="G26" s="783"/>
      <c r="H26" s="783"/>
      <c r="I26" s="783"/>
      <c r="J26" s="783"/>
      <c r="K26" s="783"/>
      <c r="L26" s="783"/>
      <c r="M26" s="783"/>
      <c r="N26" s="783"/>
      <c r="O26" s="783"/>
      <c r="P26" s="783"/>
      <c r="Q26" s="783"/>
      <c r="R26" s="783"/>
      <c r="S26" s="783"/>
      <c r="T26" s="783"/>
      <c r="U26" s="783"/>
      <c r="V26" s="783"/>
      <c r="W26" s="783"/>
      <c r="X26" s="783"/>
      <c r="Y26" s="783"/>
      <c r="Z26" s="783"/>
      <c r="AA26" s="783"/>
    </row>
    <row r="27" spans="1:27" ht="18.600000000000001" customHeight="1">
      <c r="A27" s="788" t="s">
        <v>1974</v>
      </c>
      <c r="B27" s="783" t="s">
        <v>1975</v>
      </c>
      <c r="C27" s="783"/>
      <c r="D27" s="783"/>
      <c r="E27" s="783"/>
      <c r="F27" s="783"/>
      <c r="G27" s="783"/>
      <c r="H27" s="783"/>
      <c r="I27" s="783"/>
      <c r="J27" s="783"/>
      <c r="K27" s="783"/>
      <c r="L27" s="783"/>
      <c r="M27" s="783"/>
      <c r="N27" s="783"/>
      <c r="O27" s="783"/>
      <c r="P27" s="783"/>
      <c r="Q27" s="783"/>
      <c r="R27" s="783"/>
      <c r="S27" s="783"/>
      <c r="T27" s="783"/>
      <c r="U27" s="783"/>
      <c r="V27" s="783"/>
      <c r="W27" s="783"/>
      <c r="X27" s="783"/>
      <c r="Y27" s="783"/>
      <c r="Z27" s="783"/>
      <c r="AA27" s="783"/>
    </row>
    <row r="28" spans="1:27" ht="18.600000000000001" customHeight="1">
      <c r="B28" s="781" t="s">
        <v>1976</v>
      </c>
    </row>
    <row r="29" spans="1:27" ht="16.5" customHeight="1">
      <c r="A29" s="1002"/>
      <c r="B29" s="1003"/>
    </row>
  </sheetData>
  <mergeCells count="20">
    <mergeCell ref="B21:E21"/>
    <mergeCell ref="F21:I21"/>
    <mergeCell ref="J21:L21"/>
    <mergeCell ref="M21:Q21"/>
    <mergeCell ref="N7:N9"/>
    <mergeCell ref="O7:O9"/>
    <mergeCell ref="P7:P9"/>
    <mergeCell ref="Q7:Q9"/>
    <mergeCell ref="C8:C9"/>
    <mergeCell ref="D8:D9"/>
    <mergeCell ref="P1:Q1"/>
    <mergeCell ref="P2:Q2"/>
    <mergeCell ref="D3:I3"/>
    <mergeCell ref="A4:Q4"/>
    <mergeCell ref="D6:N6"/>
    <mergeCell ref="A7:A9"/>
    <mergeCell ref="B7:B9"/>
    <mergeCell ref="C7:D7"/>
    <mergeCell ref="E7:G7"/>
    <mergeCell ref="H7:J7"/>
  </mergeCells>
  <phoneticPr fontId="3" type="noConversion"/>
  <hyperlinks>
    <hyperlink ref="R4" location="預告統計資料發布時間表!A1" display="回發布時間表" xr:uid="{A7C70D77-F077-465D-8B81-811B0992D6AE}"/>
  </hyperlinks>
  <printOptions horizontalCentered="1" verticalCentered="1"/>
  <pageMargins left="0.55157480314960605" right="0.55157480314960605" top="1.2791338582677159" bottom="1.2791338582677159" header="0.98385826771653495" footer="0.98385826771653495"/>
  <pageSetup paperSize="0" pageOrder="overThenDown" orientation="landscape" horizontalDpi="0" verticalDpi="0" copies="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2"/>
  <sheetViews>
    <sheetView topLeftCell="A13" workbookViewId="0">
      <selection activeCell="B1" sqref="B1"/>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257</v>
      </c>
      <c r="B1" s="12" t="s">
        <v>105</v>
      </c>
    </row>
    <row r="2" spans="1:3" ht="19.5">
      <c r="A2" s="9" t="s">
        <v>107</v>
      </c>
    </row>
    <row r="3" spans="1:3" ht="19.5">
      <c r="A3" s="9" t="s">
        <v>258</v>
      </c>
    </row>
    <row r="4" spans="1:3" ht="19.5">
      <c r="A4" s="9" t="s">
        <v>3</v>
      </c>
    </row>
    <row r="5" spans="1:3" ht="19.5">
      <c r="A5" s="10" t="s">
        <v>29</v>
      </c>
    </row>
    <row r="6" spans="1:3" ht="19.5">
      <c r="A6" s="10" t="s">
        <v>109</v>
      </c>
    </row>
    <row r="7" spans="1:3" ht="19.5">
      <c r="A7" s="10" t="s">
        <v>222</v>
      </c>
    </row>
    <row r="8" spans="1:3" ht="19.5">
      <c r="A8" s="10" t="s">
        <v>31</v>
      </c>
    </row>
    <row r="9" spans="1:3" ht="19.5">
      <c r="A9" s="10" t="s">
        <v>101</v>
      </c>
    </row>
    <row r="10" spans="1:3" ht="19.5">
      <c r="A10" s="9" t="s">
        <v>9</v>
      </c>
    </row>
    <row r="11" spans="1:3" ht="19.5">
      <c r="A11" s="10" t="s">
        <v>32</v>
      </c>
    </row>
    <row r="12" spans="1:3" ht="19.5">
      <c r="A12" s="10" t="s">
        <v>537</v>
      </c>
    </row>
    <row r="13" spans="1:3" ht="78">
      <c r="A13" s="10" t="s">
        <v>718</v>
      </c>
    </row>
    <row r="14" spans="1:3" ht="19.5">
      <c r="A14" s="10" t="s">
        <v>102</v>
      </c>
    </row>
    <row r="15" spans="1:3" ht="19.5">
      <c r="A15" s="15" t="s">
        <v>254</v>
      </c>
    </row>
    <row r="16" spans="1:3" ht="21.6" customHeight="1">
      <c r="A16" s="16" t="s">
        <v>255</v>
      </c>
      <c r="C16" s="14"/>
    </row>
    <row r="17" spans="1:1" ht="19.5">
      <c r="A17" s="70" t="s">
        <v>507</v>
      </c>
    </row>
    <row r="18" spans="1:1" ht="19.5">
      <c r="A18" s="16" t="s">
        <v>14</v>
      </c>
    </row>
    <row r="19" spans="1:1" ht="148.5" customHeight="1">
      <c r="A19" s="17" t="s">
        <v>256</v>
      </c>
    </row>
    <row r="20" spans="1:1" ht="19.5">
      <c r="A20" s="71" t="s">
        <v>496</v>
      </c>
    </row>
    <row r="21" spans="1:1" ht="78">
      <c r="A21" s="70" t="s">
        <v>497</v>
      </c>
    </row>
    <row r="22" spans="1:1" ht="19.5">
      <c r="A22" s="16" t="s">
        <v>111</v>
      </c>
    </row>
    <row r="23" spans="1:1" ht="19.5">
      <c r="A23" s="64" t="s">
        <v>444</v>
      </c>
    </row>
    <row r="24" spans="1:1" ht="19.5">
      <c r="A24" s="64" t="s">
        <v>21</v>
      </c>
    </row>
    <row r="25" spans="1:1" ht="19.5">
      <c r="A25" s="63" t="s">
        <v>22</v>
      </c>
    </row>
    <row r="26" spans="1:1" ht="39">
      <c r="A26" s="65" t="s">
        <v>499</v>
      </c>
    </row>
    <row r="27" spans="1:1" ht="19.5">
      <c r="A27" s="17" t="s">
        <v>112</v>
      </c>
    </row>
    <row r="28" spans="1:1" ht="19.5">
      <c r="A28" s="15" t="s">
        <v>23</v>
      </c>
    </row>
    <row r="29" spans="1:1" ht="39">
      <c r="A29" s="17" t="s">
        <v>113</v>
      </c>
    </row>
    <row r="30" spans="1:1" ht="58.5">
      <c r="A30" s="17" t="s">
        <v>114</v>
      </c>
    </row>
    <row r="31" spans="1:1" ht="39">
      <c r="A31" s="18" t="s">
        <v>115</v>
      </c>
    </row>
    <row r="32" spans="1:1" ht="20.25" thickBot="1">
      <c r="A32" s="19" t="s">
        <v>27</v>
      </c>
    </row>
  </sheetData>
  <phoneticPr fontId="3" type="noConversion"/>
  <hyperlinks>
    <hyperlink ref="B1" location="預告統計資料發布時間表!A1" display="回發布時間表"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2"/>
  <sheetViews>
    <sheetView topLeftCell="A13" workbookViewId="0"/>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160</v>
      </c>
      <c r="B1" s="12" t="s">
        <v>105</v>
      </c>
    </row>
    <row r="2" spans="1:3" ht="19.5">
      <c r="A2" s="9" t="s">
        <v>107</v>
      </c>
    </row>
    <row r="3" spans="1:3" ht="19.5">
      <c r="A3" s="9" t="s">
        <v>161</v>
      </c>
    </row>
    <row r="4" spans="1:3" ht="19.5">
      <c r="A4" s="9" t="s">
        <v>3</v>
      </c>
    </row>
    <row r="5" spans="1:3" ht="19.5">
      <c r="A5" s="10" t="s">
        <v>29</v>
      </c>
    </row>
    <row r="6" spans="1:3" ht="19.5">
      <c r="A6" s="10" t="s">
        <v>109</v>
      </c>
    </row>
    <row r="7" spans="1:3" ht="19.5">
      <c r="A7" s="10" t="s">
        <v>222</v>
      </c>
    </row>
    <row r="8" spans="1:3" ht="19.5">
      <c r="A8" s="10" t="s">
        <v>31</v>
      </c>
    </row>
    <row r="9" spans="1:3" ht="19.5">
      <c r="A9" s="10" t="s">
        <v>101</v>
      </c>
    </row>
    <row r="10" spans="1:3" ht="19.5">
      <c r="A10" s="9" t="s">
        <v>9</v>
      </c>
    </row>
    <row r="11" spans="1:3" ht="19.5">
      <c r="A11" s="10" t="s">
        <v>32</v>
      </c>
    </row>
    <row r="12" spans="1:3" ht="19.5">
      <c r="A12" s="10" t="s">
        <v>536</v>
      </c>
    </row>
    <row r="13" spans="1:3" ht="78">
      <c r="A13" s="10" t="s">
        <v>718</v>
      </c>
    </row>
    <row r="14" spans="1:3" ht="19.5">
      <c r="A14" s="10" t="s">
        <v>102</v>
      </c>
    </row>
    <row r="15" spans="1:3" ht="19.5">
      <c r="A15" s="15" t="s">
        <v>11</v>
      </c>
    </row>
    <row r="16" spans="1:3" ht="21.6" customHeight="1">
      <c r="A16" s="16" t="s">
        <v>255</v>
      </c>
      <c r="C16" s="14"/>
    </row>
    <row r="17" spans="1:1" ht="39">
      <c r="A17" s="17" t="s">
        <v>110</v>
      </c>
    </row>
    <row r="18" spans="1:1" ht="19.5">
      <c r="A18" s="16" t="s">
        <v>14</v>
      </c>
    </row>
    <row r="19" spans="1:1" ht="123.75" customHeight="1">
      <c r="A19" s="17" t="s">
        <v>259</v>
      </c>
    </row>
    <row r="20" spans="1:1" ht="19.5">
      <c r="A20" s="16" t="s">
        <v>495</v>
      </c>
    </row>
    <row r="21" spans="1:1" ht="39">
      <c r="A21" s="70" t="s">
        <v>508</v>
      </c>
    </row>
    <row r="22" spans="1:1" ht="19.5">
      <c r="A22" s="16" t="s">
        <v>111</v>
      </c>
    </row>
    <row r="23" spans="1:1" ht="19.5">
      <c r="A23" s="64" t="s">
        <v>498</v>
      </c>
    </row>
    <row r="24" spans="1:1" ht="19.5">
      <c r="A24" s="64" t="s">
        <v>21</v>
      </c>
    </row>
    <row r="25" spans="1:1" ht="19.5">
      <c r="A25" s="63" t="s">
        <v>22</v>
      </c>
    </row>
    <row r="26" spans="1:1" ht="39">
      <c r="A26" s="65" t="s">
        <v>499</v>
      </c>
    </row>
    <row r="27" spans="1:1" ht="19.5">
      <c r="A27" s="17" t="s">
        <v>494</v>
      </c>
    </row>
    <row r="28" spans="1:1" ht="19.5">
      <c r="A28" s="15" t="s">
        <v>23</v>
      </c>
    </row>
    <row r="29" spans="1:1" ht="39">
      <c r="A29" s="17" t="s">
        <v>113</v>
      </c>
    </row>
    <row r="30" spans="1:1" ht="58.5">
      <c r="A30" s="17" t="s">
        <v>114</v>
      </c>
    </row>
    <row r="31" spans="1:1" ht="39">
      <c r="A31" s="18" t="s">
        <v>115</v>
      </c>
    </row>
    <row r="32" spans="1:1" ht="20.25" thickBot="1">
      <c r="A32" s="19" t="s">
        <v>27</v>
      </c>
    </row>
  </sheetData>
  <phoneticPr fontId="3" type="noConversion"/>
  <hyperlinks>
    <hyperlink ref="B1" location="預告統計資料發布時間表!A1" display="回發布時間表"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1"/>
  <sheetViews>
    <sheetView workbookViewId="0">
      <selection activeCell="B1" sqref="B1"/>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165</v>
      </c>
      <c r="B1" s="12" t="s">
        <v>105</v>
      </c>
    </row>
    <row r="2" spans="1:3" ht="19.5">
      <c r="A2" s="9" t="s">
        <v>107</v>
      </c>
    </row>
    <row r="3" spans="1:3" ht="19.5">
      <c r="A3" s="9" t="s">
        <v>166</v>
      </c>
    </row>
    <row r="4" spans="1:3" ht="19.5">
      <c r="A4" s="9" t="s">
        <v>3</v>
      </c>
    </row>
    <row r="5" spans="1:3" ht="19.5">
      <c r="A5" s="10" t="s">
        <v>29</v>
      </c>
    </row>
    <row r="6" spans="1:3" ht="19.5">
      <c r="A6" s="10" t="s">
        <v>109</v>
      </c>
    </row>
    <row r="7" spans="1:3" ht="19.5">
      <c r="A7" s="10" t="s">
        <v>222</v>
      </c>
    </row>
    <row r="8" spans="1:3" ht="19.5">
      <c r="A8" s="10" t="s">
        <v>31</v>
      </c>
    </row>
    <row r="9" spans="1:3" ht="19.5">
      <c r="A9" s="10" t="s">
        <v>101</v>
      </c>
    </row>
    <row r="10" spans="1:3" ht="19.5">
      <c r="A10" s="9" t="s">
        <v>9</v>
      </c>
    </row>
    <row r="11" spans="1:3" ht="19.5">
      <c r="A11" s="10" t="s">
        <v>164</v>
      </c>
    </row>
    <row r="12" spans="1:3" ht="19.5">
      <c r="A12" s="10" t="s">
        <v>536</v>
      </c>
    </row>
    <row r="13" spans="1:3" ht="78">
      <c r="A13" s="10" t="s">
        <v>718</v>
      </c>
    </row>
    <row r="14" spans="1:3" ht="19.5">
      <c r="A14" s="15" t="s">
        <v>11</v>
      </c>
    </row>
    <row r="15" spans="1:3" ht="21.6" customHeight="1">
      <c r="A15" s="16" t="s">
        <v>261</v>
      </c>
      <c r="C15" s="14"/>
    </row>
    <row r="16" spans="1:3" ht="19.5">
      <c r="A16" s="70" t="s">
        <v>507</v>
      </c>
    </row>
    <row r="17" spans="1:1" ht="19.5">
      <c r="A17" s="16" t="s">
        <v>14</v>
      </c>
    </row>
    <row r="18" spans="1:1" ht="158.25" customHeight="1">
      <c r="A18" s="17" t="s">
        <v>260</v>
      </c>
    </row>
    <row r="19" spans="1:1" ht="19.5">
      <c r="A19" s="16" t="s">
        <v>495</v>
      </c>
    </row>
    <row r="20" spans="1:1" ht="39">
      <c r="A20" s="70" t="s">
        <v>509</v>
      </c>
    </row>
    <row r="21" spans="1:1" ht="19.5">
      <c r="A21" s="16" t="s">
        <v>111</v>
      </c>
    </row>
    <row r="22" spans="1:1" ht="19.5">
      <c r="A22" s="16" t="s">
        <v>170</v>
      </c>
    </row>
    <row r="23" spans="1:1" ht="19.5">
      <c r="A23" s="16" t="s">
        <v>21</v>
      </c>
    </row>
    <row r="24" spans="1:1" ht="19.5">
      <c r="A24" s="15" t="s">
        <v>22</v>
      </c>
    </row>
    <row r="25" spans="1:1" ht="39">
      <c r="A25" s="70" t="s">
        <v>510</v>
      </c>
    </row>
    <row r="26" spans="1:1" ht="19.5">
      <c r="A26" s="17" t="s">
        <v>112</v>
      </c>
    </row>
    <row r="27" spans="1:1" ht="19.5">
      <c r="A27" s="15" t="s">
        <v>23</v>
      </c>
    </row>
    <row r="28" spans="1:1" ht="39">
      <c r="A28" s="17" t="s">
        <v>113</v>
      </c>
    </row>
    <row r="29" spans="1:1" ht="58.5">
      <c r="A29" s="17" t="s">
        <v>114</v>
      </c>
    </row>
    <row r="30" spans="1:1" ht="39">
      <c r="A30" s="18" t="s">
        <v>115</v>
      </c>
    </row>
    <row r="31" spans="1:1" ht="20.25" thickBot="1">
      <c r="A31" s="19" t="s">
        <v>27</v>
      </c>
    </row>
  </sheetData>
  <phoneticPr fontId="3" type="noConversion"/>
  <hyperlinks>
    <hyperlink ref="B1" location="預告統計資料發布時間表!A1" display="回發布時間表" xr:uid="{00000000-0004-0000-0B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1"/>
  <sheetViews>
    <sheetView topLeftCell="A13" workbookViewId="0">
      <selection activeCell="A13" sqref="A13"/>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106</v>
      </c>
      <c r="B1" s="12" t="s">
        <v>105</v>
      </c>
    </row>
    <row r="2" spans="1:3" ht="19.5">
      <c r="A2" s="9" t="s">
        <v>107</v>
      </c>
    </row>
    <row r="3" spans="1:3" ht="19.5">
      <c r="A3" s="9" t="s">
        <v>108</v>
      </c>
    </row>
    <row r="4" spans="1:3" ht="19.5">
      <c r="A4" s="9" t="s">
        <v>3</v>
      </c>
    </row>
    <row r="5" spans="1:3" ht="19.5">
      <c r="A5" s="10" t="s">
        <v>29</v>
      </c>
    </row>
    <row r="6" spans="1:3" ht="19.5">
      <c r="A6" s="10" t="s">
        <v>109</v>
      </c>
    </row>
    <row r="7" spans="1:3" ht="19.5">
      <c r="A7" s="10" t="s">
        <v>222</v>
      </c>
    </row>
    <row r="8" spans="1:3" ht="19.5">
      <c r="A8" s="10" t="s">
        <v>31</v>
      </c>
    </row>
    <row r="9" spans="1:3" ht="19.5">
      <c r="A9" s="10" t="s">
        <v>101</v>
      </c>
    </row>
    <row r="10" spans="1:3" ht="19.5">
      <c r="A10" s="9" t="s">
        <v>9</v>
      </c>
    </row>
    <row r="11" spans="1:3" ht="19.5">
      <c r="A11" s="10" t="s">
        <v>32</v>
      </c>
    </row>
    <row r="12" spans="1:3" ht="19.5">
      <c r="A12" s="10" t="s">
        <v>536</v>
      </c>
    </row>
    <row r="13" spans="1:3" ht="78">
      <c r="A13" s="10" t="s">
        <v>718</v>
      </c>
    </row>
    <row r="14" spans="1:3" ht="19.5">
      <c r="A14" s="15" t="s">
        <v>11</v>
      </c>
    </row>
    <row r="15" spans="1:3" ht="39.75" customHeight="1">
      <c r="A15" s="53" t="s">
        <v>446</v>
      </c>
      <c r="C15" s="14"/>
    </row>
    <row r="16" spans="1:3" ht="19.5">
      <c r="A16" s="53" t="s">
        <v>447</v>
      </c>
    </row>
    <row r="17" spans="1:1" ht="19.5">
      <c r="A17" s="55" t="s">
        <v>14</v>
      </c>
    </row>
    <row r="18" spans="1:1" ht="160.5" customHeight="1">
      <c r="A18" s="53" t="s">
        <v>448</v>
      </c>
    </row>
    <row r="19" spans="1:1" ht="19.5">
      <c r="A19" s="55" t="s">
        <v>449</v>
      </c>
    </row>
    <row r="20" spans="1:1" ht="39">
      <c r="A20" s="53" t="s">
        <v>450</v>
      </c>
    </row>
    <row r="21" spans="1:1" ht="19.5">
      <c r="A21" s="55" t="s">
        <v>433</v>
      </c>
    </row>
    <row r="22" spans="1:1" ht="19.5">
      <c r="A22" s="55" t="s">
        <v>436</v>
      </c>
    </row>
    <row r="23" spans="1:1" ht="19.5">
      <c r="A23" s="55" t="s">
        <v>21</v>
      </c>
    </row>
    <row r="24" spans="1:1" ht="19.5">
      <c r="A24" s="54" t="s">
        <v>22</v>
      </c>
    </row>
    <row r="25" spans="1:1" ht="39">
      <c r="A25" s="69" t="s">
        <v>499</v>
      </c>
    </row>
    <row r="26" spans="1:1" ht="39">
      <c r="A26" s="69" t="s">
        <v>506</v>
      </c>
    </row>
    <row r="27" spans="1:1" ht="19.5">
      <c r="A27" s="54" t="s">
        <v>23</v>
      </c>
    </row>
    <row r="28" spans="1:1" ht="19.5">
      <c r="A28" s="53" t="s">
        <v>437</v>
      </c>
    </row>
    <row r="29" spans="1:1" ht="58.5">
      <c r="A29" s="53" t="s">
        <v>114</v>
      </c>
    </row>
    <row r="30" spans="1:1" ht="39">
      <c r="A30" s="56" t="s">
        <v>115</v>
      </c>
    </row>
    <row r="31" spans="1:1" ht="20.25" thickBot="1">
      <c r="A31" s="57" t="s">
        <v>27</v>
      </c>
    </row>
  </sheetData>
  <phoneticPr fontId="3" type="noConversion"/>
  <hyperlinks>
    <hyperlink ref="B1" location="預告統計資料發布時間表!A1" display="回發布時間表" xr:uid="{00000000-0004-0000-0C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1"/>
  <sheetViews>
    <sheetView topLeftCell="A12" workbookViewId="0">
      <selection activeCell="A13" sqref="A13"/>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116</v>
      </c>
      <c r="B1" s="12" t="s">
        <v>105</v>
      </c>
    </row>
    <row r="2" spans="1:3" ht="19.5">
      <c r="A2" s="9" t="s">
        <v>107</v>
      </c>
    </row>
    <row r="3" spans="1:3" ht="19.5">
      <c r="A3" s="9" t="s">
        <v>117</v>
      </c>
    </row>
    <row r="4" spans="1:3" ht="19.5">
      <c r="A4" s="9" t="s">
        <v>3</v>
      </c>
    </row>
    <row r="5" spans="1:3" ht="19.5">
      <c r="A5" s="10" t="s">
        <v>29</v>
      </c>
    </row>
    <row r="6" spans="1:3" ht="19.5">
      <c r="A6" s="10" t="s">
        <v>109</v>
      </c>
    </row>
    <row r="7" spans="1:3" ht="19.5">
      <c r="A7" s="10" t="s">
        <v>152</v>
      </c>
    </row>
    <row r="8" spans="1:3" ht="19.5">
      <c r="A8" s="10" t="s">
        <v>31</v>
      </c>
    </row>
    <row r="9" spans="1:3" ht="19.5">
      <c r="A9" s="10" t="s">
        <v>101</v>
      </c>
    </row>
    <row r="10" spans="1:3" ht="19.5">
      <c r="A10" s="9" t="s">
        <v>9</v>
      </c>
    </row>
    <row r="11" spans="1:3" ht="19.5">
      <c r="A11" s="10" t="s">
        <v>32</v>
      </c>
    </row>
    <row r="12" spans="1:3" ht="19.5">
      <c r="A12" s="10" t="s">
        <v>536</v>
      </c>
    </row>
    <row r="13" spans="1:3" ht="78">
      <c r="A13" s="10" t="s">
        <v>718</v>
      </c>
    </row>
    <row r="14" spans="1:3" ht="19.5">
      <c r="A14" s="15" t="s">
        <v>11</v>
      </c>
    </row>
    <row r="15" spans="1:3" ht="21.6" customHeight="1">
      <c r="A15" s="16" t="s">
        <v>261</v>
      </c>
      <c r="C15" s="14"/>
    </row>
    <row r="16" spans="1:3" ht="39">
      <c r="A16" s="17" t="s">
        <v>110</v>
      </c>
    </row>
    <row r="17" spans="1:1" ht="19.5">
      <c r="A17" s="16" t="s">
        <v>14</v>
      </c>
    </row>
    <row r="18" spans="1:1" ht="243" customHeight="1">
      <c r="A18" s="17" t="s">
        <v>262</v>
      </c>
    </row>
    <row r="19" spans="1:1" ht="19.5">
      <c r="A19" s="71" t="s">
        <v>495</v>
      </c>
    </row>
    <row r="20" spans="1:1" ht="60.75" customHeight="1">
      <c r="A20" s="70" t="s">
        <v>511</v>
      </c>
    </row>
    <row r="21" spans="1:1" ht="19.5">
      <c r="A21" s="16" t="s">
        <v>118</v>
      </c>
    </row>
    <row r="22" spans="1:1" ht="19.5">
      <c r="A22" s="71" t="s">
        <v>512</v>
      </c>
    </row>
    <row r="23" spans="1:1" ht="19.5">
      <c r="A23" s="16" t="s">
        <v>21</v>
      </c>
    </row>
    <row r="24" spans="1:1" ht="19.5">
      <c r="A24" s="15" t="s">
        <v>22</v>
      </c>
    </row>
    <row r="25" spans="1:1" ht="39">
      <c r="A25" s="70" t="s">
        <v>499</v>
      </c>
    </row>
    <row r="26" spans="1:1" ht="19.5">
      <c r="A26" s="17" t="s">
        <v>112</v>
      </c>
    </row>
    <row r="27" spans="1:1" ht="19.5">
      <c r="A27" s="15" t="s">
        <v>23</v>
      </c>
    </row>
    <row r="28" spans="1:1" ht="39">
      <c r="A28" s="17" t="s">
        <v>119</v>
      </c>
    </row>
    <row r="29" spans="1:1" ht="58.5">
      <c r="A29" s="17" t="s">
        <v>114</v>
      </c>
    </row>
    <row r="30" spans="1:1" ht="39">
      <c r="A30" s="18" t="s">
        <v>115</v>
      </c>
    </row>
    <row r="31" spans="1:1" ht="20.25" thickBot="1">
      <c r="A31" s="19" t="s">
        <v>27</v>
      </c>
    </row>
  </sheetData>
  <phoneticPr fontId="3" type="noConversion"/>
  <hyperlinks>
    <hyperlink ref="B1" location="預告統計資料發布時間表!A1" display="回發布時間表" xr:uid="{00000000-0004-0000-0D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2"/>
  <sheetViews>
    <sheetView workbookViewId="0">
      <selection activeCell="A13" sqref="A13"/>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162</v>
      </c>
      <c r="B1" s="12" t="s">
        <v>105</v>
      </c>
    </row>
    <row r="2" spans="1:3" ht="19.5">
      <c r="A2" s="9" t="s">
        <v>107</v>
      </c>
    </row>
    <row r="3" spans="1:3" ht="19.5">
      <c r="A3" s="9" t="s">
        <v>163</v>
      </c>
    </row>
    <row r="4" spans="1:3" ht="19.5">
      <c r="A4" s="9" t="s">
        <v>3</v>
      </c>
    </row>
    <row r="5" spans="1:3" ht="19.5">
      <c r="A5" s="10" t="s">
        <v>29</v>
      </c>
    </row>
    <row r="6" spans="1:3" ht="19.5">
      <c r="A6" s="10" t="s">
        <v>109</v>
      </c>
    </row>
    <row r="7" spans="1:3" ht="19.5">
      <c r="A7" s="10" t="s">
        <v>222</v>
      </c>
    </row>
    <row r="8" spans="1:3" ht="19.5">
      <c r="A8" s="10" t="s">
        <v>31</v>
      </c>
    </row>
    <row r="9" spans="1:3" ht="19.5">
      <c r="A9" s="10" t="s">
        <v>101</v>
      </c>
    </row>
    <row r="10" spans="1:3" ht="19.5">
      <c r="A10" s="9" t="s">
        <v>9</v>
      </c>
    </row>
    <row r="11" spans="1:3" ht="19.5">
      <c r="A11" s="10" t="s">
        <v>32</v>
      </c>
    </row>
    <row r="12" spans="1:3" ht="19.5">
      <c r="A12" s="10" t="s">
        <v>536</v>
      </c>
    </row>
    <row r="13" spans="1:3" ht="78">
      <c r="A13" s="10" t="s">
        <v>718</v>
      </c>
    </row>
    <row r="14" spans="1:3" ht="19.5">
      <c r="A14" s="10" t="s">
        <v>102</v>
      </c>
    </row>
    <row r="15" spans="1:3" ht="19.5">
      <c r="A15" s="15" t="s">
        <v>11</v>
      </c>
    </row>
    <row r="16" spans="1:3" ht="39" customHeight="1">
      <c r="A16" s="53" t="s">
        <v>451</v>
      </c>
      <c r="C16" s="14"/>
    </row>
    <row r="17" spans="1:1" ht="19.5">
      <c r="A17" s="53" t="s">
        <v>447</v>
      </c>
    </row>
    <row r="18" spans="1:1" ht="19.5">
      <c r="A18" s="55" t="s">
        <v>14</v>
      </c>
    </row>
    <row r="19" spans="1:1" ht="156.75" customHeight="1">
      <c r="A19" s="53" t="s">
        <v>452</v>
      </c>
    </row>
    <row r="20" spans="1:1" ht="19.5">
      <c r="A20" s="55" t="s">
        <v>449</v>
      </c>
    </row>
    <row r="21" spans="1:1" ht="39">
      <c r="A21" s="53" t="s">
        <v>450</v>
      </c>
    </row>
    <row r="22" spans="1:1" ht="19.5">
      <c r="A22" s="55" t="s">
        <v>433</v>
      </c>
    </row>
    <row r="23" spans="1:1" ht="19.5">
      <c r="A23" s="55" t="s">
        <v>436</v>
      </c>
    </row>
    <row r="24" spans="1:1" ht="19.5">
      <c r="A24" s="55" t="s">
        <v>21</v>
      </c>
    </row>
    <row r="25" spans="1:1" ht="19.5">
      <c r="A25" s="54" t="s">
        <v>22</v>
      </c>
    </row>
    <row r="26" spans="1:1" ht="39">
      <c r="A26" s="69" t="s">
        <v>499</v>
      </c>
    </row>
    <row r="27" spans="1:1" ht="39">
      <c r="A27" s="69" t="s">
        <v>506</v>
      </c>
    </row>
    <row r="28" spans="1:1" ht="19.5">
      <c r="A28" s="54" t="s">
        <v>23</v>
      </c>
    </row>
    <row r="29" spans="1:1" ht="19.5">
      <c r="A29" s="53" t="s">
        <v>453</v>
      </c>
    </row>
    <row r="30" spans="1:1" ht="58.5">
      <c r="A30" s="53" t="s">
        <v>114</v>
      </c>
    </row>
    <row r="31" spans="1:1" ht="39">
      <c r="A31" s="56" t="s">
        <v>115</v>
      </c>
    </row>
    <row r="32" spans="1:1" ht="20.25" thickBot="1">
      <c r="A32" s="57" t="s">
        <v>27</v>
      </c>
    </row>
  </sheetData>
  <phoneticPr fontId="3" type="noConversion"/>
  <hyperlinks>
    <hyperlink ref="B1" location="預告統計資料發布時間表!A1" display="回發布時間表" xr:uid="{00000000-0004-0000-0E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33"/>
  <sheetViews>
    <sheetView topLeftCell="A10" workbookViewId="0">
      <selection activeCell="A13" sqref="A13"/>
    </sheetView>
  </sheetViews>
  <sheetFormatPr defaultRowHeight="16.5"/>
  <cols>
    <col min="1" max="1" width="101" style="75" customWidth="1"/>
    <col min="2" max="2" width="8.75" style="75" customWidth="1"/>
    <col min="3" max="256" width="8.875" style="75"/>
    <col min="257" max="257" width="101" style="75" customWidth="1"/>
    <col min="258" max="258" width="8.75" style="75" customWidth="1"/>
    <col min="259" max="512" width="8.875" style="75"/>
    <col min="513" max="513" width="101" style="75" customWidth="1"/>
    <col min="514" max="514" width="8.75" style="75" customWidth="1"/>
    <col min="515" max="768" width="8.875" style="75"/>
    <col min="769" max="769" width="101" style="75" customWidth="1"/>
    <col min="770" max="770" width="8.75" style="75" customWidth="1"/>
    <col min="771" max="1024" width="8.875" style="75"/>
    <col min="1025" max="1025" width="101" style="75" customWidth="1"/>
    <col min="1026" max="1026" width="8.75" style="75" customWidth="1"/>
    <col min="1027" max="1280" width="8.875" style="75"/>
    <col min="1281" max="1281" width="101" style="75" customWidth="1"/>
    <col min="1282" max="1282" width="8.75" style="75" customWidth="1"/>
    <col min="1283" max="1536" width="8.875" style="75"/>
    <col min="1537" max="1537" width="101" style="75" customWidth="1"/>
    <col min="1538" max="1538" width="8.75" style="75" customWidth="1"/>
    <col min="1539" max="1792" width="8.875" style="75"/>
    <col min="1793" max="1793" width="101" style="75" customWidth="1"/>
    <col min="1794" max="1794" width="8.75" style="75" customWidth="1"/>
    <col min="1795" max="2048" width="8.875" style="75"/>
    <col min="2049" max="2049" width="101" style="75" customWidth="1"/>
    <col min="2050" max="2050" width="8.75" style="75" customWidth="1"/>
    <col min="2051" max="2304" width="8.875" style="75"/>
    <col min="2305" max="2305" width="101" style="75" customWidth="1"/>
    <col min="2306" max="2306" width="8.75" style="75" customWidth="1"/>
    <col min="2307" max="2560" width="8.875" style="75"/>
    <col min="2561" max="2561" width="101" style="75" customWidth="1"/>
    <col min="2562" max="2562" width="8.75" style="75" customWidth="1"/>
    <col min="2563" max="2816" width="8.875" style="75"/>
    <col min="2817" max="2817" width="101" style="75" customWidth="1"/>
    <col min="2818" max="2818" width="8.75" style="75" customWidth="1"/>
    <col min="2819" max="3072" width="8.875" style="75"/>
    <col min="3073" max="3073" width="101" style="75" customWidth="1"/>
    <col min="3074" max="3074" width="8.75" style="75" customWidth="1"/>
    <col min="3075" max="3328" width="8.875" style="75"/>
    <col min="3329" max="3329" width="101" style="75" customWidth="1"/>
    <col min="3330" max="3330" width="8.75" style="75" customWidth="1"/>
    <col min="3331" max="3584" width="8.875" style="75"/>
    <col min="3585" max="3585" width="101" style="75" customWidth="1"/>
    <col min="3586" max="3586" width="8.75" style="75" customWidth="1"/>
    <col min="3587" max="3840" width="8.875" style="75"/>
    <col min="3841" max="3841" width="101" style="75" customWidth="1"/>
    <col min="3842" max="3842" width="8.75" style="75" customWidth="1"/>
    <col min="3843" max="4096" width="8.875" style="75"/>
    <col min="4097" max="4097" width="101" style="75" customWidth="1"/>
    <col min="4098" max="4098" width="8.75" style="75" customWidth="1"/>
    <col min="4099" max="4352" width="8.875" style="75"/>
    <col min="4353" max="4353" width="101" style="75" customWidth="1"/>
    <col min="4354" max="4354" width="8.75" style="75" customWidth="1"/>
    <col min="4355" max="4608" width="8.875" style="75"/>
    <col min="4609" max="4609" width="101" style="75" customWidth="1"/>
    <col min="4610" max="4610" width="8.75" style="75" customWidth="1"/>
    <col min="4611" max="4864" width="8.875" style="75"/>
    <col min="4865" max="4865" width="101" style="75" customWidth="1"/>
    <col min="4866" max="4866" width="8.75" style="75" customWidth="1"/>
    <col min="4867" max="5120" width="8.875" style="75"/>
    <col min="5121" max="5121" width="101" style="75" customWidth="1"/>
    <col min="5122" max="5122" width="8.75" style="75" customWidth="1"/>
    <col min="5123" max="5376" width="8.875" style="75"/>
    <col min="5377" max="5377" width="101" style="75" customWidth="1"/>
    <col min="5378" max="5378" width="8.75" style="75" customWidth="1"/>
    <col min="5379" max="5632" width="8.875" style="75"/>
    <col min="5633" max="5633" width="101" style="75" customWidth="1"/>
    <col min="5634" max="5634" width="8.75" style="75" customWidth="1"/>
    <col min="5635" max="5888" width="8.875" style="75"/>
    <col min="5889" max="5889" width="101" style="75" customWidth="1"/>
    <col min="5890" max="5890" width="8.75" style="75" customWidth="1"/>
    <col min="5891" max="6144" width="8.875" style="75"/>
    <col min="6145" max="6145" width="101" style="75" customWidth="1"/>
    <col min="6146" max="6146" width="8.75" style="75" customWidth="1"/>
    <col min="6147" max="6400" width="8.875" style="75"/>
    <col min="6401" max="6401" width="101" style="75" customWidth="1"/>
    <col min="6402" max="6402" width="8.75" style="75" customWidth="1"/>
    <col min="6403" max="6656" width="8.875" style="75"/>
    <col min="6657" max="6657" width="101" style="75" customWidth="1"/>
    <col min="6658" max="6658" width="8.75" style="75" customWidth="1"/>
    <col min="6659" max="6912" width="8.875" style="75"/>
    <col min="6913" max="6913" width="101" style="75" customWidth="1"/>
    <col min="6914" max="6914" width="8.75" style="75" customWidth="1"/>
    <col min="6915" max="7168" width="8.875" style="75"/>
    <col min="7169" max="7169" width="101" style="75" customWidth="1"/>
    <col min="7170" max="7170" width="8.75" style="75" customWidth="1"/>
    <col min="7171" max="7424" width="8.875" style="75"/>
    <col min="7425" max="7425" width="101" style="75" customWidth="1"/>
    <col min="7426" max="7426" width="8.75" style="75" customWidth="1"/>
    <col min="7427" max="7680" width="8.875" style="75"/>
    <col min="7681" max="7681" width="101" style="75" customWidth="1"/>
    <col min="7682" max="7682" width="8.75" style="75" customWidth="1"/>
    <col min="7683" max="7936" width="8.875" style="75"/>
    <col min="7937" max="7937" width="101" style="75" customWidth="1"/>
    <col min="7938" max="7938" width="8.75" style="75" customWidth="1"/>
    <col min="7939" max="8192" width="8.875" style="75"/>
    <col min="8193" max="8193" width="101" style="75" customWidth="1"/>
    <col min="8194" max="8194" width="8.75" style="75" customWidth="1"/>
    <col min="8195" max="8448" width="8.875" style="75"/>
    <col min="8449" max="8449" width="101" style="75" customWidth="1"/>
    <col min="8450" max="8450" width="8.75" style="75" customWidth="1"/>
    <col min="8451" max="8704" width="8.875" style="75"/>
    <col min="8705" max="8705" width="101" style="75" customWidth="1"/>
    <col min="8706" max="8706" width="8.75" style="75" customWidth="1"/>
    <col min="8707" max="8960" width="8.875" style="75"/>
    <col min="8961" max="8961" width="101" style="75" customWidth="1"/>
    <col min="8962" max="8962" width="8.75" style="75" customWidth="1"/>
    <col min="8963" max="9216" width="8.875" style="75"/>
    <col min="9217" max="9217" width="101" style="75" customWidth="1"/>
    <col min="9218" max="9218" width="8.75" style="75" customWidth="1"/>
    <col min="9219" max="9472" width="8.875" style="75"/>
    <col min="9473" max="9473" width="101" style="75" customWidth="1"/>
    <col min="9474" max="9474" width="8.75" style="75" customWidth="1"/>
    <col min="9475" max="9728" width="8.875" style="75"/>
    <col min="9729" max="9729" width="101" style="75" customWidth="1"/>
    <col min="9730" max="9730" width="8.75" style="75" customWidth="1"/>
    <col min="9731" max="9984" width="8.875" style="75"/>
    <col min="9985" max="9985" width="101" style="75" customWidth="1"/>
    <col min="9986" max="9986" width="8.75" style="75" customWidth="1"/>
    <col min="9987" max="10240" width="8.875" style="75"/>
    <col min="10241" max="10241" width="101" style="75" customWidth="1"/>
    <col min="10242" max="10242" width="8.75" style="75" customWidth="1"/>
    <col min="10243" max="10496" width="8.875" style="75"/>
    <col min="10497" max="10497" width="101" style="75" customWidth="1"/>
    <col min="10498" max="10498" width="8.75" style="75" customWidth="1"/>
    <col min="10499" max="10752" width="8.875" style="75"/>
    <col min="10753" max="10753" width="101" style="75" customWidth="1"/>
    <col min="10754" max="10754" width="8.75" style="75" customWidth="1"/>
    <col min="10755" max="11008" width="8.875" style="75"/>
    <col min="11009" max="11009" width="101" style="75" customWidth="1"/>
    <col min="11010" max="11010" width="8.75" style="75" customWidth="1"/>
    <col min="11011" max="11264" width="8.875" style="75"/>
    <col min="11265" max="11265" width="101" style="75" customWidth="1"/>
    <col min="11266" max="11266" width="8.75" style="75" customWidth="1"/>
    <col min="11267" max="11520" width="8.875" style="75"/>
    <col min="11521" max="11521" width="101" style="75" customWidth="1"/>
    <col min="11522" max="11522" width="8.75" style="75" customWidth="1"/>
    <col min="11523" max="11776" width="8.875" style="75"/>
    <col min="11777" max="11777" width="101" style="75" customWidth="1"/>
    <col min="11778" max="11778" width="8.75" style="75" customWidth="1"/>
    <col min="11779" max="12032" width="8.875" style="75"/>
    <col min="12033" max="12033" width="101" style="75" customWidth="1"/>
    <col min="12034" max="12034" width="8.75" style="75" customWidth="1"/>
    <col min="12035" max="12288" width="8.875" style="75"/>
    <col min="12289" max="12289" width="101" style="75" customWidth="1"/>
    <col min="12290" max="12290" width="8.75" style="75" customWidth="1"/>
    <col min="12291" max="12544" width="8.875" style="75"/>
    <col min="12545" max="12545" width="101" style="75" customWidth="1"/>
    <col min="12546" max="12546" width="8.75" style="75" customWidth="1"/>
    <col min="12547" max="12800" width="8.875" style="75"/>
    <col min="12801" max="12801" width="101" style="75" customWidth="1"/>
    <col min="12802" max="12802" width="8.75" style="75" customWidth="1"/>
    <col min="12803" max="13056" width="8.875" style="75"/>
    <col min="13057" max="13057" width="101" style="75" customWidth="1"/>
    <col min="13058" max="13058" width="8.75" style="75" customWidth="1"/>
    <col min="13059" max="13312" width="8.875" style="75"/>
    <col min="13313" max="13313" width="101" style="75" customWidth="1"/>
    <col min="13314" max="13314" width="8.75" style="75" customWidth="1"/>
    <col min="13315" max="13568" width="8.875" style="75"/>
    <col min="13569" max="13569" width="101" style="75" customWidth="1"/>
    <col min="13570" max="13570" width="8.75" style="75" customWidth="1"/>
    <col min="13571" max="13824" width="8.875" style="75"/>
    <col min="13825" max="13825" width="101" style="75" customWidth="1"/>
    <col min="13826" max="13826" width="8.75" style="75" customWidth="1"/>
    <col min="13827" max="14080" width="8.875" style="75"/>
    <col min="14081" max="14081" width="101" style="75" customWidth="1"/>
    <col min="14082" max="14082" width="8.75" style="75" customWidth="1"/>
    <col min="14083" max="14336" width="8.875" style="75"/>
    <col min="14337" max="14337" width="101" style="75" customWidth="1"/>
    <col min="14338" max="14338" width="8.75" style="75" customWidth="1"/>
    <col min="14339" max="14592" width="8.875" style="75"/>
    <col min="14593" max="14593" width="101" style="75" customWidth="1"/>
    <col min="14594" max="14594" width="8.75" style="75" customWidth="1"/>
    <col min="14595" max="14848" width="8.875" style="75"/>
    <col min="14849" max="14849" width="101" style="75" customWidth="1"/>
    <col min="14850" max="14850" width="8.75" style="75" customWidth="1"/>
    <col min="14851" max="15104" width="8.875" style="75"/>
    <col min="15105" max="15105" width="101" style="75" customWidth="1"/>
    <col min="15106" max="15106" width="8.75" style="75" customWidth="1"/>
    <col min="15107" max="15360" width="8.875" style="75"/>
    <col min="15361" max="15361" width="101" style="75" customWidth="1"/>
    <col min="15362" max="15362" width="8.75" style="75" customWidth="1"/>
    <col min="15363" max="15616" width="8.875" style="75"/>
    <col min="15617" max="15617" width="101" style="75" customWidth="1"/>
    <col min="15618" max="15618" width="8.75" style="75" customWidth="1"/>
    <col min="15619" max="15872" width="8.875" style="75"/>
    <col min="15873" max="15873" width="101" style="75" customWidth="1"/>
    <col min="15874" max="15874" width="8.75" style="75" customWidth="1"/>
    <col min="15875" max="16128" width="8.875" style="75"/>
    <col min="16129" max="16129" width="101" style="75" customWidth="1"/>
    <col min="16130" max="16130" width="8.75" style="75" customWidth="1"/>
    <col min="16131" max="16384" width="8.875" style="75"/>
  </cols>
  <sheetData>
    <row r="1" spans="1:2" ht="39">
      <c r="A1" s="93" t="s">
        <v>240</v>
      </c>
      <c r="B1" s="74" t="s">
        <v>105</v>
      </c>
    </row>
    <row r="2" spans="1:2" ht="19.5">
      <c r="A2" s="66" t="s">
        <v>107</v>
      </c>
    </row>
    <row r="3" spans="1:2" ht="19.5">
      <c r="A3" s="66" t="s">
        <v>241</v>
      </c>
    </row>
    <row r="4" spans="1:2" ht="19.5">
      <c r="A4" s="66" t="s">
        <v>3</v>
      </c>
    </row>
    <row r="5" spans="1:2" ht="19.5">
      <c r="A5" s="77" t="s">
        <v>29</v>
      </c>
    </row>
    <row r="6" spans="1:2" ht="19.5">
      <c r="A6" s="77" t="s">
        <v>109</v>
      </c>
    </row>
    <row r="7" spans="1:2" ht="19.5">
      <c r="A7" s="77" t="s">
        <v>222</v>
      </c>
    </row>
    <row r="8" spans="1:2" ht="19.5">
      <c r="A8" s="77" t="s">
        <v>31</v>
      </c>
    </row>
    <row r="9" spans="1:2" ht="19.5">
      <c r="A9" s="77" t="s">
        <v>101</v>
      </c>
    </row>
    <row r="10" spans="1:2" ht="19.5">
      <c r="A10" s="66" t="s">
        <v>9</v>
      </c>
    </row>
    <row r="11" spans="1:2" ht="19.5">
      <c r="A11" s="77" t="s">
        <v>32</v>
      </c>
    </row>
    <row r="12" spans="1:2" ht="19.5">
      <c r="A12" s="77" t="s">
        <v>539</v>
      </c>
    </row>
    <row r="13" spans="1:2" ht="78">
      <c r="A13" s="77" t="s">
        <v>718</v>
      </c>
    </row>
    <row r="14" spans="1:2" ht="19.5">
      <c r="A14" s="77" t="s">
        <v>102</v>
      </c>
    </row>
    <row r="15" spans="1:2" ht="19.5">
      <c r="A15" s="72" t="s">
        <v>11</v>
      </c>
    </row>
    <row r="16" spans="1:2" ht="39">
      <c r="A16" s="69" t="s">
        <v>454</v>
      </c>
    </row>
    <row r="17" spans="1:1" ht="19.5">
      <c r="A17" s="69" t="s">
        <v>455</v>
      </c>
    </row>
    <row r="18" spans="1:1" ht="19.5">
      <c r="A18" s="68" t="s">
        <v>14</v>
      </c>
    </row>
    <row r="19" spans="1:1" ht="273">
      <c r="A19" s="69" t="s">
        <v>456</v>
      </c>
    </row>
    <row r="20" spans="1:1" ht="253.5" customHeight="1">
      <c r="A20" s="69" t="s">
        <v>459</v>
      </c>
    </row>
    <row r="21" spans="1:1" ht="19.5">
      <c r="A21" s="68" t="s">
        <v>540</v>
      </c>
    </row>
    <row r="22" spans="1:1" ht="39">
      <c r="A22" s="69" t="s">
        <v>457</v>
      </c>
    </row>
    <row r="23" spans="1:1" ht="19.5">
      <c r="A23" s="68" t="s">
        <v>433</v>
      </c>
    </row>
    <row r="24" spans="1:1" ht="19.5">
      <c r="A24" s="68" t="s">
        <v>436</v>
      </c>
    </row>
    <row r="25" spans="1:1" ht="19.5">
      <c r="A25" s="68" t="s">
        <v>21</v>
      </c>
    </row>
    <row r="26" spans="1:1" ht="19.5">
      <c r="A26" s="79" t="s">
        <v>22</v>
      </c>
    </row>
    <row r="27" spans="1:1" ht="39">
      <c r="A27" s="69" t="s">
        <v>499</v>
      </c>
    </row>
    <row r="28" spans="1:1" ht="39">
      <c r="A28" s="69" t="s">
        <v>506</v>
      </c>
    </row>
    <row r="29" spans="1:1" ht="19.5">
      <c r="A29" s="79" t="s">
        <v>23</v>
      </c>
    </row>
    <row r="30" spans="1:1" ht="39">
      <c r="A30" s="69" t="s">
        <v>458</v>
      </c>
    </row>
    <row r="31" spans="1:1" ht="58.5">
      <c r="A31" s="69" t="s">
        <v>114</v>
      </c>
    </row>
    <row r="32" spans="1:1" ht="39">
      <c r="A32" s="80" t="s">
        <v>115</v>
      </c>
    </row>
    <row r="33" spans="1:1" ht="20.25" thickBot="1">
      <c r="A33" s="81" t="s">
        <v>27</v>
      </c>
    </row>
  </sheetData>
  <phoneticPr fontId="3" type="noConversion"/>
  <hyperlinks>
    <hyperlink ref="B1" location="預告統計資料發布時間表!A1" display="回發布時間表" xr:uid="{00000000-0004-0000-0F00-000000000000}"/>
  </hyperlinks>
  <pageMargins left="0.7" right="0.7" top="0.75" bottom="0.75" header="0.3" footer="0.3"/>
  <pageSetup paperSize="9" orientation="portrait" horizontalDpi="4294967292" vertic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32"/>
  <sheetViews>
    <sheetView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18" ht="19.5">
      <c r="A1" s="20" t="s">
        <v>580</v>
      </c>
      <c r="B1" s="12" t="s">
        <v>105</v>
      </c>
    </row>
    <row r="2" spans="1:18" ht="19.5">
      <c r="A2" s="21" t="s">
        <v>579</v>
      </c>
    </row>
    <row r="3" spans="1:18" ht="19.5">
      <c r="A3" s="21" t="s">
        <v>578</v>
      </c>
    </row>
    <row r="4" spans="1:18" ht="19.5">
      <c r="A4" s="15" t="s">
        <v>3</v>
      </c>
    </row>
    <row r="5" spans="1:18" ht="19.5">
      <c r="A5" s="10" t="s">
        <v>120</v>
      </c>
    </row>
    <row r="6" spans="1:18" ht="19.5">
      <c r="A6" s="10" t="s">
        <v>121</v>
      </c>
    </row>
    <row r="7" spans="1:18" ht="19.5">
      <c r="A7" s="10" t="s">
        <v>223</v>
      </c>
    </row>
    <row r="8" spans="1:18" ht="19.5">
      <c r="A8" s="10" t="s">
        <v>122</v>
      </c>
    </row>
    <row r="9" spans="1:18" ht="19.5">
      <c r="A9" s="10" t="s">
        <v>123</v>
      </c>
    </row>
    <row r="10" spans="1:18" ht="19.5">
      <c r="A10" s="15" t="s">
        <v>9</v>
      </c>
    </row>
    <row r="11" spans="1:18" ht="19.5">
      <c r="A11" s="16" t="s">
        <v>513</v>
      </c>
    </row>
    <row r="12" spans="1:18" ht="97.5">
      <c r="A12" s="17" t="s">
        <v>718</v>
      </c>
    </row>
    <row r="13" spans="1:18" ht="19.5">
      <c r="A13" s="15" t="s">
        <v>11</v>
      </c>
    </row>
    <row r="14" spans="1:18" ht="78">
      <c r="A14" s="175" t="s">
        <v>582</v>
      </c>
      <c r="B14" s="172"/>
      <c r="C14" s="172"/>
      <c r="D14" s="172"/>
      <c r="E14" s="172"/>
      <c r="F14" s="172"/>
      <c r="G14" s="172"/>
      <c r="H14" s="172"/>
      <c r="I14" s="172"/>
      <c r="J14" s="172"/>
      <c r="K14" s="172"/>
      <c r="L14" s="172"/>
      <c r="M14" s="172"/>
      <c r="N14" s="172"/>
      <c r="O14" s="172"/>
      <c r="P14" s="172"/>
      <c r="Q14" s="172"/>
      <c r="R14" s="172"/>
    </row>
    <row r="15" spans="1:18" ht="19.5">
      <c r="A15" s="173" t="s">
        <v>581</v>
      </c>
      <c r="B15" s="172"/>
      <c r="C15" s="172"/>
      <c r="D15" s="172"/>
      <c r="E15" s="172"/>
      <c r="F15" s="172"/>
      <c r="G15" s="172"/>
      <c r="H15" s="172"/>
      <c r="I15" s="172"/>
      <c r="J15" s="172"/>
      <c r="K15" s="172"/>
      <c r="L15" s="172"/>
      <c r="M15" s="172"/>
      <c r="N15" s="172"/>
      <c r="O15" s="172"/>
      <c r="P15" s="172"/>
      <c r="Q15" s="172"/>
      <c r="R15" s="172"/>
    </row>
    <row r="16" spans="1:18" ht="39">
      <c r="A16" s="174" t="s">
        <v>588</v>
      </c>
      <c r="B16" s="172"/>
      <c r="C16" s="172"/>
      <c r="D16" s="172"/>
      <c r="E16" s="172"/>
      <c r="F16" s="172"/>
      <c r="G16" s="172"/>
      <c r="H16" s="172"/>
      <c r="I16" s="172"/>
      <c r="J16" s="172"/>
      <c r="K16" s="172"/>
      <c r="L16" s="172"/>
      <c r="M16" s="172"/>
      <c r="N16" s="172"/>
      <c r="O16" s="172"/>
      <c r="P16" s="172"/>
      <c r="Q16" s="172"/>
      <c r="R16" s="172"/>
    </row>
    <row r="17" spans="1:18" ht="39">
      <c r="A17" s="174" t="s">
        <v>589</v>
      </c>
      <c r="B17" s="172"/>
      <c r="C17" s="172"/>
      <c r="D17" s="172"/>
      <c r="E17" s="172"/>
      <c r="F17" s="172"/>
      <c r="G17" s="172"/>
      <c r="H17" s="172"/>
      <c r="I17" s="172"/>
      <c r="J17" s="172"/>
      <c r="K17" s="172"/>
      <c r="L17" s="172"/>
      <c r="M17" s="172"/>
      <c r="N17" s="172"/>
      <c r="O17" s="172"/>
      <c r="P17" s="172"/>
      <c r="Q17" s="172"/>
      <c r="R17" s="172"/>
    </row>
    <row r="18" spans="1:18" ht="19.5">
      <c r="A18" s="174" t="s">
        <v>583</v>
      </c>
      <c r="B18" s="172"/>
      <c r="C18" s="172"/>
      <c r="D18" s="172"/>
      <c r="E18" s="172"/>
      <c r="F18" s="172"/>
      <c r="G18" s="172"/>
      <c r="H18" s="172"/>
      <c r="I18" s="172"/>
      <c r="J18" s="172"/>
      <c r="K18" s="172"/>
      <c r="L18" s="172"/>
      <c r="M18" s="172"/>
      <c r="N18" s="172"/>
      <c r="O18" s="172"/>
      <c r="P18" s="172"/>
      <c r="Q18" s="172"/>
      <c r="R18" s="172"/>
    </row>
    <row r="19" spans="1:18" ht="19.5">
      <c r="A19" s="174" t="s">
        <v>584</v>
      </c>
      <c r="B19" s="172"/>
      <c r="C19" s="172"/>
      <c r="D19" s="172"/>
      <c r="E19" s="172"/>
      <c r="F19" s="172"/>
      <c r="G19" s="172"/>
      <c r="H19" s="172"/>
      <c r="I19" s="172"/>
      <c r="J19" s="172"/>
      <c r="K19" s="172"/>
      <c r="L19" s="172"/>
      <c r="M19" s="172"/>
      <c r="N19" s="172"/>
      <c r="O19" s="172"/>
      <c r="P19" s="172"/>
      <c r="Q19" s="172"/>
      <c r="R19" s="172"/>
    </row>
    <row r="20" spans="1:18" ht="19.5">
      <c r="A20" s="174" t="s">
        <v>585</v>
      </c>
      <c r="B20" s="172"/>
      <c r="C20" s="172"/>
      <c r="D20" s="172"/>
      <c r="E20" s="172"/>
      <c r="F20" s="172"/>
      <c r="G20" s="172"/>
      <c r="H20" s="172"/>
      <c r="I20" s="172"/>
      <c r="J20" s="172"/>
      <c r="K20" s="172"/>
      <c r="L20" s="172"/>
      <c r="M20" s="172"/>
      <c r="N20" s="172"/>
      <c r="O20" s="172"/>
      <c r="P20" s="172"/>
      <c r="Q20" s="172"/>
      <c r="R20" s="172"/>
    </row>
    <row r="21" spans="1:18" ht="19.5">
      <c r="A21" s="174" t="s">
        <v>586</v>
      </c>
      <c r="B21" s="172"/>
      <c r="C21" s="172"/>
      <c r="D21" s="172"/>
      <c r="E21" s="172"/>
      <c r="F21" s="172"/>
      <c r="G21" s="172"/>
      <c r="H21" s="172"/>
      <c r="I21" s="172"/>
      <c r="J21" s="172"/>
      <c r="K21" s="172"/>
      <c r="L21" s="172"/>
      <c r="M21" s="172"/>
      <c r="N21" s="172"/>
      <c r="O21" s="172"/>
      <c r="P21" s="172"/>
      <c r="Q21" s="172"/>
      <c r="R21" s="172"/>
    </row>
    <row r="22" spans="1:18" ht="19.5">
      <c r="A22" s="174" t="s">
        <v>587</v>
      </c>
      <c r="B22" s="172"/>
      <c r="C22" s="172"/>
      <c r="D22" s="172"/>
      <c r="E22" s="172"/>
      <c r="F22" s="172"/>
      <c r="G22" s="172"/>
      <c r="H22" s="172"/>
      <c r="I22" s="172"/>
      <c r="J22" s="172"/>
      <c r="K22" s="172"/>
      <c r="L22" s="172"/>
      <c r="M22" s="172"/>
      <c r="N22" s="172"/>
      <c r="O22" s="172"/>
      <c r="P22" s="172"/>
      <c r="Q22" s="172"/>
      <c r="R22" s="172"/>
    </row>
    <row r="23" spans="1:18" s="75" customFormat="1" ht="19.5">
      <c r="A23" s="78" t="s">
        <v>295</v>
      </c>
    </row>
    <row r="24" spans="1:18" s="75" customFormat="1" ht="39">
      <c r="A24" s="78" t="s">
        <v>296</v>
      </c>
    </row>
    <row r="25" spans="1:18" s="75" customFormat="1" ht="19.5">
      <c r="A25" s="71" t="s">
        <v>124</v>
      </c>
    </row>
    <row r="26" spans="1:18" s="75" customFormat="1" ht="19.5">
      <c r="A26" s="71" t="s">
        <v>307</v>
      </c>
    </row>
    <row r="27" spans="1:18" s="75" customFormat="1" ht="19.5">
      <c r="A27" s="71" t="s">
        <v>21</v>
      </c>
    </row>
    <row r="28" spans="1:18" ht="19.5">
      <c r="A28" s="15" t="s">
        <v>23</v>
      </c>
    </row>
    <row r="29" spans="1:18" ht="39">
      <c r="A29" s="17" t="s">
        <v>119</v>
      </c>
    </row>
    <row r="30" spans="1:18" ht="58.5">
      <c r="A30" s="17" t="s">
        <v>114</v>
      </c>
    </row>
    <row r="31" spans="1:18" ht="39">
      <c r="A31" s="18" t="s">
        <v>115</v>
      </c>
    </row>
    <row r="32" spans="1:18" ht="20.25" thickBot="1">
      <c r="A32" s="19" t="s">
        <v>27</v>
      </c>
    </row>
  </sheetData>
  <phoneticPr fontId="3" type="noConversion"/>
  <hyperlinks>
    <hyperlink ref="B1" location="預告統計資料發布時間表!A1" display="回發布時間表" xr:uid="{00000000-0004-0000-1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zoomScaleNormal="100"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1" t="s">
        <v>228</v>
      </c>
      <c r="B1" s="2" t="s">
        <v>0</v>
      </c>
    </row>
    <row r="2" spans="1:2" ht="19.5">
      <c r="A2" s="3" t="s">
        <v>1</v>
      </c>
    </row>
    <row r="3" spans="1:2" ht="19.5">
      <c r="A3" s="3" t="s">
        <v>2</v>
      </c>
    </row>
    <row r="4" spans="1:2" ht="19.5">
      <c r="A4" s="4" t="s">
        <v>3</v>
      </c>
    </row>
    <row r="5" spans="1:2" ht="19.5">
      <c r="A5" s="5" t="s">
        <v>4</v>
      </c>
    </row>
    <row r="6" spans="1:2" ht="19.5">
      <c r="A6" s="5" t="s">
        <v>5</v>
      </c>
    </row>
    <row r="7" spans="1:2" ht="19.5">
      <c r="A7" s="5" t="s">
        <v>6</v>
      </c>
    </row>
    <row r="8" spans="1:2" ht="19.5">
      <c r="A8" s="5" t="s">
        <v>7</v>
      </c>
    </row>
    <row r="9" spans="1:2" ht="19.5">
      <c r="A9" s="5" t="s">
        <v>8</v>
      </c>
    </row>
    <row r="10" spans="1:2" ht="19.5">
      <c r="A10" s="4" t="s">
        <v>9</v>
      </c>
    </row>
    <row r="11" spans="1:2" ht="117">
      <c r="A11" s="6" t="s">
        <v>719</v>
      </c>
    </row>
    <row r="12" spans="1:2" ht="19.5">
      <c r="A12" s="4" t="s">
        <v>11</v>
      </c>
    </row>
    <row r="13" spans="1:2" ht="19.5">
      <c r="A13" s="5" t="s">
        <v>12</v>
      </c>
    </row>
    <row r="14" spans="1:2" ht="39">
      <c r="A14" s="6" t="s">
        <v>13</v>
      </c>
    </row>
    <row r="15" spans="1:2" ht="19.5">
      <c r="A15" s="5" t="s">
        <v>14</v>
      </c>
    </row>
    <row r="16" spans="1:2" ht="97.5">
      <c r="A16" s="6" t="s">
        <v>15</v>
      </c>
    </row>
    <row r="17" spans="1:1" ht="19.5">
      <c r="A17" s="5" t="s">
        <v>16</v>
      </c>
    </row>
    <row r="18" spans="1:1" ht="19.5">
      <c r="A18" s="5" t="s">
        <v>17</v>
      </c>
    </row>
    <row r="19" spans="1:1" ht="19.5">
      <c r="A19" s="5" t="s">
        <v>18</v>
      </c>
    </row>
    <row r="20" spans="1:1" ht="19.5">
      <c r="A20" s="5" t="s">
        <v>19</v>
      </c>
    </row>
    <row r="21" spans="1:1" ht="19.5">
      <c r="A21" s="5" t="s">
        <v>20</v>
      </c>
    </row>
    <row r="22" spans="1:1" ht="19.5">
      <c r="A22" s="5" t="s">
        <v>560</v>
      </c>
    </row>
    <row r="23" spans="1:1" ht="19.5">
      <c r="A23" s="5" t="s">
        <v>561</v>
      </c>
    </row>
    <row r="24" spans="1:1" ht="19.5">
      <c r="A24" s="5" t="s">
        <v>21</v>
      </c>
    </row>
    <row r="25" spans="1:1" ht="19.5">
      <c r="A25" s="4" t="s">
        <v>22</v>
      </c>
    </row>
    <row r="26" spans="1:1" ht="39">
      <c r="A26" s="6" t="s">
        <v>563</v>
      </c>
    </row>
    <row r="27" spans="1:1" ht="39">
      <c r="A27" s="6" t="s">
        <v>562</v>
      </c>
    </row>
    <row r="28" spans="1:1" ht="19.5">
      <c r="A28" s="4" t="s">
        <v>23</v>
      </c>
    </row>
    <row r="29" spans="1:1" ht="39">
      <c r="A29" s="6" t="s">
        <v>24</v>
      </c>
    </row>
    <row r="30" spans="1:1" ht="39">
      <c r="A30" s="6" t="s">
        <v>25</v>
      </c>
    </row>
    <row r="31" spans="1:1" ht="39">
      <c r="A31" s="7" t="s">
        <v>26</v>
      </c>
    </row>
    <row r="32" spans="1:1" ht="20.25" thickBot="1">
      <c r="A32" s="8" t="s">
        <v>27</v>
      </c>
    </row>
  </sheetData>
  <phoneticPr fontId="3" type="noConversion"/>
  <hyperlinks>
    <hyperlink ref="B1" location="預告統計資料發布時間表!A1" display="回發布時間表" xr:uid="{00000000-0004-0000-0100-000000000000}"/>
  </hyperlinks>
  <pageMargins left="0.7" right="0.7" top="0.75" bottom="0.75" header="0.3" footer="0.3"/>
  <pageSetup paperSize="9" orientation="portrait" horizontalDpi="4294967292" vertic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30"/>
  <sheetViews>
    <sheetView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592</v>
      </c>
      <c r="B1" s="12" t="s">
        <v>105</v>
      </c>
    </row>
    <row r="2" spans="1:2" ht="19.5">
      <c r="A2" s="21" t="s">
        <v>579</v>
      </c>
    </row>
    <row r="3" spans="1:2" ht="19.5">
      <c r="A3" s="21" t="s">
        <v>593</v>
      </c>
    </row>
    <row r="4" spans="1:2" ht="19.5">
      <c r="A4" s="15" t="s">
        <v>3</v>
      </c>
    </row>
    <row r="5" spans="1:2" ht="19.5">
      <c r="A5" s="10" t="s">
        <v>120</v>
      </c>
    </row>
    <row r="6" spans="1:2" ht="19.5">
      <c r="A6" s="10" t="s">
        <v>121</v>
      </c>
    </row>
    <row r="7" spans="1:2" ht="19.5">
      <c r="A7" s="10" t="s">
        <v>223</v>
      </c>
    </row>
    <row r="8" spans="1:2" ht="19.5">
      <c r="A8" s="10" t="s">
        <v>122</v>
      </c>
    </row>
    <row r="9" spans="1:2" ht="19.5">
      <c r="A9" s="10" t="s">
        <v>123</v>
      </c>
    </row>
    <row r="10" spans="1:2" ht="19.5">
      <c r="A10" s="15" t="s">
        <v>9</v>
      </c>
    </row>
    <row r="11" spans="1:2" ht="19.5">
      <c r="A11" s="16" t="s">
        <v>513</v>
      </c>
    </row>
    <row r="12" spans="1:2" ht="97.5">
      <c r="A12" s="17" t="s">
        <v>718</v>
      </c>
    </row>
    <row r="13" spans="1:2" ht="19.5">
      <c r="A13" s="54" t="s">
        <v>11</v>
      </c>
    </row>
    <row r="14" spans="1:2" ht="58.5">
      <c r="A14" s="53" t="s">
        <v>594</v>
      </c>
    </row>
    <row r="15" spans="1:2" ht="19.5">
      <c r="A15" s="53" t="s">
        <v>297</v>
      </c>
    </row>
    <row r="16" spans="1:2" ht="19.5">
      <c r="A16" s="55" t="s">
        <v>14</v>
      </c>
    </row>
    <row r="17" spans="1:3" ht="58.5">
      <c r="A17" s="53" t="s">
        <v>595</v>
      </c>
      <c r="C17" s="14"/>
    </row>
    <row r="18" spans="1:3" ht="19.5">
      <c r="A18" s="55" t="s">
        <v>298</v>
      </c>
    </row>
    <row r="19" spans="1:3" ht="19.5">
      <c r="A19" s="53" t="s">
        <v>299</v>
      </c>
    </row>
    <row r="20" spans="1:3" ht="19.5">
      <c r="A20" s="55" t="s">
        <v>300</v>
      </c>
    </row>
    <row r="21" spans="1:3" ht="19.5">
      <c r="A21" s="71" t="s">
        <v>590</v>
      </c>
    </row>
    <row r="22" spans="1:3" ht="19.5">
      <c r="A22" s="71" t="s">
        <v>21</v>
      </c>
    </row>
    <row r="23" spans="1:3" ht="19.5">
      <c r="A23" s="72" t="s">
        <v>22</v>
      </c>
    </row>
    <row r="24" spans="1:3" ht="39">
      <c r="A24" s="70" t="s">
        <v>591</v>
      </c>
    </row>
    <row r="25" spans="1:3" ht="39">
      <c r="A25" s="17" t="s">
        <v>564</v>
      </c>
    </row>
    <row r="26" spans="1:3" ht="19.5">
      <c r="A26" s="54" t="s">
        <v>23</v>
      </c>
    </row>
    <row r="27" spans="1:3" ht="19.5">
      <c r="A27" s="53" t="s">
        <v>301</v>
      </c>
    </row>
    <row r="28" spans="1:3" ht="58.5">
      <c r="A28" s="53" t="s">
        <v>114</v>
      </c>
    </row>
    <row r="29" spans="1:3" ht="39">
      <c r="A29" s="56" t="s">
        <v>115</v>
      </c>
    </row>
    <row r="30" spans="1:3" ht="20.25" thickBot="1">
      <c r="A30" s="57" t="s">
        <v>27</v>
      </c>
    </row>
  </sheetData>
  <phoneticPr fontId="3" type="noConversion"/>
  <hyperlinks>
    <hyperlink ref="B1" location="預告統計資料發布時間表!A1" display="回發布時間表" xr:uid="{00000000-0004-0000-12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0"/>
  <sheetViews>
    <sheetView workbookViewId="0">
      <selection activeCell="A12" sqref="A12"/>
    </sheetView>
  </sheetViews>
  <sheetFormatPr defaultRowHeight="16.5"/>
  <cols>
    <col min="1" max="1" width="93.5" style="75" customWidth="1"/>
    <col min="2" max="2" width="8.75" style="75" customWidth="1"/>
    <col min="3" max="256" width="8.875" style="75"/>
    <col min="257" max="257" width="93.5" style="75" customWidth="1"/>
    <col min="258" max="258" width="8.75" style="75" customWidth="1"/>
    <col min="259" max="512" width="8.875" style="75"/>
    <col min="513" max="513" width="93.5" style="75" customWidth="1"/>
    <col min="514" max="514" width="8.75" style="75" customWidth="1"/>
    <col min="515" max="768" width="8.875" style="75"/>
    <col min="769" max="769" width="93.5" style="75" customWidth="1"/>
    <col min="770" max="770" width="8.75" style="75" customWidth="1"/>
    <col min="771" max="1024" width="8.875" style="75"/>
    <col min="1025" max="1025" width="93.5" style="75" customWidth="1"/>
    <col min="1026" max="1026" width="8.75" style="75" customWidth="1"/>
    <col min="1027" max="1280" width="8.875" style="75"/>
    <col min="1281" max="1281" width="93.5" style="75" customWidth="1"/>
    <col min="1282" max="1282" width="8.75" style="75" customWidth="1"/>
    <col min="1283" max="1536" width="8.875" style="75"/>
    <col min="1537" max="1537" width="93.5" style="75" customWidth="1"/>
    <col min="1538" max="1538" width="8.75" style="75" customWidth="1"/>
    <col min="1539" max="1792" width="8.875" style="75"/>
    <col min="1793" max="1793" width="93.5" style="75" customWidth="1"/>
    <col min="1794" max="1794" width="8.75" style="75" customWidth="1"/>
    <col min="1795" max="2048" width="8.875" style="75"/>
    <col min="2049" max="2049" width="93.5" style="75" customWidth="1"/>
    <col min="2050" max="2050" width="8.75" style="75" customWidth="1"/>
    <col min="2051" max="2304" width="8.875" style="75"/>
    <col min="2305" max="2305" width="93.5" style="75" customWidth="1"/>
    <col min="2306" max="2306" width="8.75" style="75" customWidth="1"/>
    <col min="2307" max="2560" width="8.875" style="75"/>
    <col min="2561" max="2561" width="93.5" style="75" customWidth="1"/>
    <col min="2562" max="2562" width="8.75" style="75" customWidth="1"/>
    <col min="2563" max="2816" width="8.875" style="75"/>
    <col min="2817" max="2817" width="93.5" style="75" customWidth="1"/>
    <col min="2818" max="2818" width="8.75" style="75" customWidth="1"/>
    <col min="2819" max="3072" width="8.875" style="75"/>
    <col min="3073" max="3073" width="93.5" style="75" customWidth="1"/>
    <col min="3074" max="3074" width="8.75" style="75" customWidth="1"/>
    <col min="3075" max="3328" width="8.875" style="75"/>
    <col min="3329" max="3329" width="93.5" style="75" customWidth="1"/>
    <col min="3330" max="3330" width="8.75" style="75" customWidth="1"/>
    <col min="3331" max="3584" width="8.875" style="75"/>
    <col min="3585" max="3585" width="93.5" style="75" customWidth="1"/>
    <col min="3586" max="3586" width="8.75" style="75" customWidth="1"/>
    <col min="3587" max="3840" width="8.875" style="75"/>
    <col min="3841" max="3841" width="93.5" style="75" customWidth="1"/>
    <col min="3842" max="3842" width="8.75" style="75" customWidth="1"/>
    <col min="3843" max="4096" width="8.875" style="75"/>
    <col min="4097" max="4097" width="93.5" style="75" customWidth="1"/>
    <col min="4098" max="4098" width="8.75" style="75" customWidth="1"/>
    <col min="4099" max="4352" width="8.875" style="75"/>
    <col min="4353" max="4353" width="93.5" style="75" customWidth="1"/>
    <col min="4354" max="4354" width="8.75" style="75" customWidth="1"/>
    <col min="4355" max="4608" width="8.875" style="75"/>
    <col min="4609" max="4609" width="93.5" style="75" customWidth="1"/>
    <col min="4610" max="4610" width="8.75" style="75" customWidth="1"/>
    <col min="4611" max="4864" width="8.875" style="75"/>
    <col min="4865" max="4865" width="93.5" style="75" customWidth="1"/>
    <col min="4866" max="4866" width="8.75" style="75" customWidth="1"/>
    <col min="4867" max="5120" width="8.875" style="75"/>
    <col min="5121" max="5121" width="93.5" style="75" customWidth="1"/>
    <col min="5122" max="5122" width="8.75" style="75" customWidth="1"/>
    <col min="5123" max="5376" width="8.875" style="75"/>
    <col min="5377" max="5377" width="93.5" style="75" customWidth="1"/>
    <col min="5378" max="5378" width="8.75" style="75" customWidth="1"/>
    <col min="5379" max="5632" width="8.875" style="75"/>
    <col min="5633" max="5633" width="93.5" style="75" customWidth="1"/>
    <col min="5634" max="5634" width="8.75" style="75" customWidth="1"/>
    <col min="5635" max="5888" width="8.875" style="75"/>
    <col min="5889" max="5889" width="93.5" style="75" customWidth="1"/>
    <col min="5890" max="5890" width="8.75" style="75" customWidth="1"/>
    <col min="5891" max="6144" width="8.875" style="75"/>
    <col min="6145" max="6145" width="93.5" style="75" customWidth="1"/>
    <col min="6146" max="6146" width="8.75" style="75" customWidth="1"/>
    <col min="6147" max="6400" width="8.875" style="75"/>
    <col min="6401" max="6401" width="93.5" style="75" customWidth="1"/>
    <col min="6402" max="6402" width="8.75" style="75" customWidth="1"/>
    <col min="6403" max="6656" width="8.875" style="75"/>
    <col min="6657" max="6657" width="93.5" style="75" customWidth="1"/>
    <col min="6658" max="6658" width="8.75" style="75" customWidth="1"/>
    <col min="6659" max="6912" width="8.875" style="75"/>
    <col min="6913" max="6913" width="93.5" style="75" customWidth="1"/>
    <col min="6914" max="6914" width="8.75" style="75" customWidth="1"/>
    <col min="6915" max="7168" width="8.875" style="75"/>
    <col min="7169" max="7169" width="93.5" style="75" customWidth="1"/>
    <col min="7170" max="7170" width="8.75" style="75" customWidth="1"/>
    <col min="7171" max="7424" width="8.875" style="75"/>
    <col min="7425" max="7425" width="93.5" style="75" customWidth="1"/>
    <col min="7426" max="7426" width="8.75" style="75" customWidth="1"/>
    <col min="7427" max="7680" width="8.875" style="75"/>
    <col min="7681" max="7681" width="93.5" style="75" customWidth="1"/>
    <col min="7682" max="7682" width="8.75" style="75" customWidth="1"/>
    <col min="7683" max="7936" width="8.875" style="75"/>
    <col min="7937" max="7937" width="93.5" style="75" customWidth="1"/>
    <col min="7938" max="7938" width="8.75" style="75" customWidth="1"/>
    <col min="7939" max="8192" width="8.875" style="75"/>
    <col min="8193" max="8193" width="93.5" style="75" customWidth="1"/>
    <col min="8194" max="8194" width="8.75" style="75" customWidth="1"/>
    <col min="8195" max="8448" width="8.875" style="75"/>
    <col min="8449" max="8449" width="93.5" style="75" customWidth="1"/>
    <col min="8450" max="8450" width="8.75" style="75" customWidth="1"/>
    <col min="8451" max="8704" width="8.875" style="75"/>
    <col min="8705" max="8705" width="93.5" style="75" customWidth="1"/>
    <col min="8706" max="8706" width="8.75" style="75" customWidth="1"/>
    <col min="8707" max="8960" width="8.875" style="75"/>
    <col min="8961" max="8961" width="93.5" style="75" customWidth="1"/>
    <col min="8962" max="8962" width="8.75" style="75" customWidth="1"/>
    <col min="8963" max="9216" width="8.875" style="75"/>
    <col min="9217" max="9217" width="93.5" style="75" customWidth="1"/>
    <col min="9218" max="9218" width="8.75" style="75" customWidth="1"/>
    <col min="9219" max="9472" width="8.875" style="75"/>
    <col min="9473" max="9473" width="93.5" style="75" customWidth="1"/>
    <col min="9474" max="9474" width="8.75" style="75" customWidth="1"/>
    <col min="9475" max="9728" width="8.875" style="75"/>
    <col min="9729" max="9729" width="93.5" style="75" customWidth="1"/>
    <col min="9730" max="9730" width="8.75" style="75" customWidth="1"/>
    <col min="9731" max="9984" width="8.875" style="75"/>
    <col min="9985" max="9985" width="93.5" style="75" customWidth="1"/>
    <col min="9986" max="9986" width="8.75" style="75" customWidth="1"/>
    <col min="9987" max="10240" width="8.875" style="75"/>
    <col min="10241" max="10241" width="93.5" style="75" customWidth="1"/>
    <col min="10242" max="10242" width="8.75" style="75" customWidth="1"/>
    <col min="10243" max="10496" width="8.875" style="75"/>
    <col min="10497" max="10497" width="93.5" style="75" customWidth="1"/>
    <col min="10498" max="10498" width="8.75" style="75" customWidth="1"/>
    <col min="10499" max="10752" width="8.875" style="75"/>
    <col min="10753" max="10753" width="93.5" style="75" customWidth="1"/>
    <col min="10754" max="10754" width="8.75" style="75" customWidth="1"/>
    <col min="10755" max="11008" width="8.875" style="75"/>
    <col min="11009" max="11009" width="93.5" style="75" customWidth="1"/>
    <col min="11010" max="11010" width="8.75" style="75" customWidth="1"/>
    <col min="11011" max="11264" width="8.875" style="75"/>
    <col min="11265" max="11265" width="93.5" style="75" customWidth="1"/>
    <col min="11266" max="11266" width="8.75" style="75" customWidth="1"/>
    <col min="11267" max="11520" width="8.875" style="75"/>
    <col min="11521" max="11521" width="93.5" style="75" customWidth="1"/>
    <col min="11522" max="11522" width="8.75" style="75" customWidth="1"/>
    <col min="11523" max="11776" width="8.875" style="75"/>
    <col min="11777" max="11777" width="93.5" style="75" customWidth="1"/>
    <col min="11778" max="11778" width="8.75" style="75" customWidth="1"/>
    <col min="11779" max="12032" width="8.875" style="75"/>
    <col min="12033" max="12033" width="93.5" style="75" customWidth="1"/>
    <col min="12034" max="12034" width="8.75" style="75" customWidth="1"/>
    <col min="12035" max="12288" width="8.875" style="75"/>
    <col min="12289" max="12289" width="93.5" style="75" customWidth="1"/>
    <col min="12290" max="12290" width="8.75" style="75" customWidth="1"/>
    <col min="12291" max="12544" width="8.875" style="75"/>
    <col min="12545" max="12545" width="93.5" style="75" customWidth="1"/>
    <col min="12546" max="12546" width="8.75" style="75" customWidth="1"/>
    <col min="12547" max="12800" width="8.875" style="75"/>
    <col min="12801" max="12801" width="93.5" style="75" customWidth="1"/>
    <col min="12802" max="12802" width="8.75" style="75" customWidth="1"/>
    <col min="12803" max="13056" width="8.875" style="75"/>
    <col min="13057" max="13057" width="93.5" style="75" customWidth="1"/>
    <col min="13058" max="13058" width="8.75" style="75" customWidth="1"/>
    <col min="13059" max="13312" width="8.875" style="75"/>
    <col min="13313" max="13313" width="93.5" style="75" customWidth="1"/>
    <col min="13314" max="13314" width="8.75" style="75" customWidth="1"/>
    <col min="13315" max="13568" width="8.875" style="75"/>
    <col min="13569" max="13569" width="93.5" style="75" customWidth="1"/>
    <col min="13570" max="13570" width="8.75" style="75" customWidth="1"/>
    <col min="13571" max="13824" width="8.875" style="75"/>
    <col min="13825" max="13825" width="93.5" style="75" customWidth="1"/>
    <col min="13826" max="13826" width="8.75" style="75" customWidth="1"/>
    <col min="13827" max="14080" width="8.875" style="75"/>
    <col min="14081" max="14081" width="93.5" style="75" customWidth="1"/>
    <col min="14082" max="14082" width="8.75" style="75" customWidth="1"/>
    <col min="14083" max="14336" width="8.875" style="75"/>
    <col min="14337" max="14337" width="93.5" style="75" customWidth="1"/>
    <col min="14338" max="14338" width="8.75" style="75" customWidth="1"/>
    <col min="14339" max="14592" width="8.875" style="75"/>
    <col min="14593" max="14593" width="93.5" style="75" customWidth="1"/>
    <col min="14594" max="14594" width="8.75" style="75" customWidth="1"/>
    <col min="14595" max="14848" width="8.875" style="75"/>
    <col min="14849" max="14849" width="93.5" style="75" customWidth="1"/>
    <col min="14850" max="14850" width="8.75" style="75" customWidth="1"/>
    <col min="14851" max="15104" width="8.875" style="75"/>
    <col min="15105" max="15105" width="93.5" style="75" customWidth="1"/>
    <col min="15106" max="15106" width="8.75" style="75" customWidth="1"/>
    <col min="15107" max="15360" width="8.875" style="75"/>
    <col min="15361" max="15361" width="93.5" style="75" customWidth="1"/>
    <col min="15362" max="15362" width="8.75" style="75" customWidth="1"/>
    <col min="15363" max="15616" width="8.875" style="75"/>
    <col min="15617" max="15617" width="93.5" style="75" customWidth="1"/>
    <col min="15618" max="15618" width="8.75" style="75" customWidth="1"/>
    <col min="15619" max="15872" width="8.875" style="75"/>
    <col min="15873" max="15873" width="93.5" style="75" customWidth="1"/>
    <col min="15874" max="15874" width="8.75" style="75" customWidth="1"/>
    <col min="15875" max="16128" width="8.875" style="75"/>
    <col min="16129" max="16129" width="93.5" style="75" customWidth="1"/>
    <col min="16130" max="16130" width="8.75" style="75" customWidth="1"/>
    <col min="16131" max="16384" width="8.875" style="75"/>
  </cols>
  <sheetData>
    <row r="1" spans="1:2" ht="19.5">
      <c r="A1" s="73" t="s">
        <v>596</v>
      </c>
      <c r="B1" s="74" t="s">
        <v>105</v>
      </c>
    </row>
    <row r="2" spans="1:2" ht="19.5">
      <c r="A2" s="76" t="s">
        <v>579</v>
      </c>
    </row>
    <row r="3" spans="1:2" ht="19.5">
      <c r="A3" s="76" t="s">
        <v>597</v>
      </c>
    </row>
    <row r="4" spans="1:2" ht="19.5">
      <c r="A4" s="72" t="s">
        <v>3</v>
      </c>
    </row>
    <row r="5" spans="1:2" ht="19.5">
      <c r="A5" s="77" t="s">
        <v>120</v>
      </c>
    </row>
    <row r="6" spans="1:2" ht="19.5">
      <c r="A6" s="77" t="s">
        <v>121</v>
      </c>
    </row>
    <row r="7" spans="1:2" ht="19.5">
      <c r="A7" s="77" t="s">
        <v>223</v>
      </c>
    </row>
    <row r="8" spans="1:2" ht="19.5">
      <c r="A8" s="77" t="s">
        <v>122</v>
      </c>
    </row>
    <row r="9" spans="1:2" ht="19.5">
      <c r="A9" s="77" t="s">
        <v>123</v>
      </c>
    </row>
    <row r="10" spans="1:2" ht="19.5">
      <c r="A10" s="72" t="s">
        <v>9</v>
      </c>
    </row>
    <row r="11" spans="1:2" ht="19.5">
      <c r="A11" s="71" t="s">
        <v>513</v>
      </c>
    </row>
    <row r="12" spans="1:2" ht="97.5">
      <c r="A12" s="70" t="s">
        <v>718</v>
      </c>
    </row>
    <row r="13" spans="1:2" ht="19.5">
      <c r="A13" s="79" t="s">
        <v>11</v>
      </c>
    </row>
    <row r="14" spans="1:2" ht="97.5">
      <c r="A14" s="69" t="s">
        <v>598</v>
      </c>
    </row>
    <row r="15" spans="1:2" ht="19.5">
      <c r="A15" s="69" t="s">
        <v>297</v>
      </c>
    </row>
    <row r="16" spans="1:2" ht="19.5">
      <c r="A16" s="68" t="s">
        <v>14</v>
      </c>
    </row>
    <row r="17" spans="1:1" ht="136.5">
      <c r="A17" s="69" t="s">
        <v>599</v>
      </c>
    </row>
    <row r="18" spans="1:1" ht="19.5">
      <c r="A18" s="68" t="s">
        <v>298</v>
      </c>
    </row>
    <row r="19" spans="1:1" ht="39">
      <c r="A19" s="69" t="s">
        <v>600</v>
      </c>
    </row>
    <row r="20" spans="1:1" ht="19.5">
      <c r="A20" s="68" t="s">
        <v>300</v>
      </c>
    </row>
    <row r="21" spans="1:1" ht="19.5">
      <c r="A21" s="71" t="s">
        <v>590</v>
      </c>
    </row>
    <row r="22" spans="1:1" ht="19.5">
      <c r="A22" s="71" t="s">
        <v>21</v>
      </c>
    </row>
    <row r="23" spans="1:1" ht="19.5">
      <c r="A23" s="72" t="s">
        <v>22</v>
      </c>
    </row>
    <row r="24" spans="1:1" ht="39">
      <c r="A24" s="70" t="s">
        <v>591</v>
      </c>
    </row>
    <row r="25" spans="1:1" ht="39">
      <c r="A25" s="17" t="s">
        <v>564</v>
      </c>
    </row>
    <row r="26" spans="1:1" ht="19.5">
      <c r="A26" s="79" t="s">
        <v>23</v>
      </c>
    </row>
    <row r="27" spans="1:1" ht="39">
      <c r="A27" s="69" t="s">
        <v>601</v>
      </c>
    </row>
    <row r="28" spans="1:1" ht="58.5">
      <c r="A28" s="69" t="s">
        <v>114</v>
      </c>
    </row>
    <row r="29" spans="1:1" ht="39">
      <c r="A29" s="80" t="s">
        <v>115</v>
      </c>
    </row>
    <row r="30" spans="1:1" ht="20.25" thickBot="1">
      <c r="A30" s="81" t="s">
        <v>27</v>
      </c>
    </row>
  </sheetData>
  <phoneticPr fontId="3" type="noConversion"/>
  <hyperlinks>
    <hyperlink ref="B1" location="預告統計資料發布時間表!A1" display="回發布時間表" xr:uid="{00000000-0004-0000-13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0"/>
  <sheetViews>
    <sheetView topLeftCell="A11"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678</v>
      </c>
      <c r="B1" s="12" t="s">
        <v>105</v>
      </c>
    </row>
    <row r="2" spans="1:2" ht="19.5">
      <c r="A2" s="21" t="s">
        <v>107</v>
      </c>
    </row>
    <row r="3" spans="1:2" ht="19.5">
      <c r="A3" s="21" t="s">
        <v>125</v>
      </c>
    </row>
    <row r="4" spans="1:2" ht="19.5">
      <c r="A4" s="15" t="s">
        <v>3</v>
      </c>
    </row>
    <row r="5" spans="1:2" ht="19.5">
      <c r="A5" s="10" t="s">
        <v>120</v>
      </c>
    </row>
    <row r="6" spans="1:2" ht="19.5">
      <c r="A6" s="10" t="s">
        <v>121</v>
      </c>
    </row>
    <row r="7" spans="1:2" ht="19.5">
      <c r="A7" s="10" t="s">
        <v>223</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108.75" customHeight="1">
      <c r="A14" s="53" t="s">
        <v>605</v>
      </c>
    </row>
    <row r="15" spans="1:2" ht="19.5">
      <c r="A15" s="53" t="s">
        <v>297</v>
      </c>
    </row>
    <row r="16" spans="1:2" ht="19.5">
      <c r="A16" s="55" t="s">
        <v>14</v>
      </c>
    </row>
    <row r="17" spans="1:3" ht="58.5">
      <c r="A17" s="53" t="s">
        <v>607</v>
      </c>
      <c r="C17" s="14"/>
    </row>
    <row r="18" spans="1:3" ht="19.5">
      <c r="A18" s="55" t="s">
        <v>298</v>
      </c>
    </row>
    <row r="19" spans="1:3" ht="39">
      <c r="A19" s="53" t="s">
        <v>606</v>
      </c>
    </row>
    <row r="20" spans="1:3" ht="19.5">
      <c r="A20" s="55" t="s">
        <v>300</v>
      </c>
    </row>
    <row r="21" spans="1:3" ht="19.5">
      <c r="A21" s="71" t="s">
        <v>590</v>
      </c>
    </row>
    <row r="22" spans="1:3" ht="19.5">
      <c r="A22" s="71" t="s">
        <v>21</v>
      </c>
    </row>
    <row r="23" spans="1:3" ht="19.5">
      <c r="A23" s="72" t="s">
        <v>22</v>
      </c>
    </row>
    <row r="24" spans="1:3" ht="39">
      <c r="A24" s="70" t="s">
        <v>591</v>
      </c>
    </row>
    <row r="25" spans="1:3" ht="39">
      <c r="A25" s="17" t="s">
        <v>564</v>
      </c>
    </row>
    <row r="26" spans="1:3" ht="19.5">
      <c r="A26" s="54" t="s">
        <v>23</v>
      </c>
    </row>
    <row r="27" spans="1:3" ht="39">
      <c r="A27" s="53" t="s">
        <v>304</v>
      </c>
    </row>
    <row r="28" spans="1:3" ht="58.5">
      <c r="A28" s="53" t="s">
        <v>114</v>
      </c>
    </row>
    <row r="29" spans="1:3" ht="39">
      <c r="A29" s="56" t="s">
        <v>115</v>
      </c>
    </row>
    <row r="30" spans="1:3" ht="20.25" thickBot="1">
      <c r="A30" s="57" t="s">
        <v>27</v>
      </c>
    </row>
  </sheetData>
  <phoneticPr fontId="3"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30"/>
  <sheetViews>
    <sheetView workbookViewId="0">
      <selection activeCell="B1" sqref="B1"/>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9.5">
      <c r="A1" s="20" t="s">
        <v>609</v>
      </c>
      <c r="B1" s="12" t="s">
        <v>105</v>
      </c>
    </row>
    <row r="2" spans="1:2" ht="19.5">
      <c r="A2" s="21" t="s">
        <v>107</v>
      </c>
    </row>
    <row r="3" spans="1:2" ht="19.5">
      <c r="A3" s="21" t="s">
        <v>610</v>
      </c>
    </row>
    <row r="4" spans="1:2" ht="19.5">
      <c r="A4" s="15" t="s">
        <v>3</v>
      </c>
    </row>
    <row r="5" spans="1:2" ht="19.5">
      <c r="A5" s="10" t="s">
        <v>120</v>
      </c>
    </row>
    <row r="6" spans="1:2" ht="19.5">
      <c r="A6" s="10" t="s">
        <v>121</v>
      </c>
    </row>
    <row r="7" spans="1:2" ht="19.5">
      <c r="A7" s="10" t="s">
        <v>223</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78">
      <c r="A14" s="53" t="s">
        <v>611</v>
      </c>
    </row>
    <row r="15" spans="1:2" ht="19.5">
      <c r="A15" s="53" t="s">
        <v>297</v>
      </c>
    </row>
    <row r="16" spans="1:2" ht="19.5">
      <c r="A16" s="55" t="s">
        <v>14</v>
      </c>
    </row>
    <row r="17" spans="1:3" ht="136.5">
      <c r="A17" s="53" t="s">
        <v>612</v>
      </c>
      <c r="C17" s="14"/>
    </row>
    <row r="18" spans="1:3" ht="19.5">
      <c r="A18" s="55" t="s">
        <v>305</v>
      </c>
    </row>
    <row r="19" spans="1:3" ht="39">
      <c r="A19" s="53" t="s">
        <v>303</v>
      </c>
    </row>
    <row r="20" spans="1:3" ht="19.5">
      <c r="A20" s="55" t="s">
        <v>306</v>
      </c>
    </row>
    <row r="21" spans="1:3" ht="19.5">
      <c r="A21" s="71" t="s">
        <v>590</v>
      </c>
    </row>
    <row r="22" spans="1:3" ht="19.5">
      <c r="A22" s="71" t="s">
        <v>21</v>
      </c>
    </row>
    <row r="23" spans="1:3" ht="19.5">
      <c r="A23" s="72" t="s">
        <v>22</v>
      </c>
    </row>
    <row r="24" spans="1:3" ht="39">
      <c r="A24" s="70" t="s">
        <v>591</v>
      </c>
    </row>
    <row r="25" spans="1:3" ht="39">
      <c r="A25" s="17" t="s">
        <v>564</v>
      </c>
    </row>
    <row r="26" spans="1:3" ht="19.5">
      <c r="A26" s="54" t="s">
        <v>23</v>
      </c>
    </row>
    <row r="27" spans="1:3" ht="39">
      <c r="A27" s="53" t="s">
        <v>304</v>
      </c>
    </row>
    <row r="28" spans="1:3" ht="58.5">
      <c r="A28" s="53" t="s">
        <v>114</v>
      </c>
    </row>
    <row r="29" spans="1:3" ht="39">
      <c r="A29" s="56" t="s">
        <v>115</v>
      </c>
    </row>
    <row r="30" spans="1:3" ht="20.25" thickBot="1">
      <c r="A30" s="57" t="s">
        <v>27</v>
      </c>
    </row>
  </sheetData>
  <phoneticPr fontId="3"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30"/>
  <sheetViews>
    <sheetView workbookViewId="0">
      <selection activeCell="A12" sqref="A12"/>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7.25">
      <c r="A1" s="176" t="s">
        <v>613</v>
      </c>
      <c r="B1" s="12" t="s">
        <v>105</v>
      </c>
    </row>
    <row r="2" spans="1:2" ht="19.5">
      <c r="A2" s="21" t="s">
        <v>107</v>
      </c>
    </row>
    <row r="3" spans="1:2" ht="19.5">
      <c r="A3" s="21" t="s">
        <v>614</v>
      </c>
    </row>
    <row r="4" spans="1:2" ht="19.5">
      <c r="A4" s="15" t="s">
        <v>3</v>
      </c>
    </row>
    <row r="5" spans="1:2" ht="19.5">
      <c r="A5" s="10" t="s">
        <v>120</v>
      </c>
    </row>
    <row r="6" spans="1:2" ht="19.5">
      <c r="A6" s="10" t="s">
        <v>121</v>
      </c>
    </row>
    <row r="7" spans="1:2" ht="19.5">
      <c r="A7" s="10" t="s">
        <v>223</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58.5">
      <c r="A14" s="53" t="s">
        <v>615</v>
      </c>
    </row>
    <row r="15" spans="1:2" ht="19.5">
      <c r="A15" s="53" t="s">
        <v>297</v>
      </c>
    </row>
    <row r="16" spans="1:2" ht="19.5">
      <c r="A16" s="55" t="s">
        <v>14</v>
      </c>
    </row>
    <row r="17" spans="1:3" ht="58.5">
      <c r="A17" s="53" t="s">
        <v>616</v>
      </c>
      <c r="C17" s="14"/>
    </row>
    <row r="18" spans="1:3" ht="19.5">
      <c r="A18" s="55" t="s">
        <v>305</v>
      </c>
    </row>
    <row r="19" spans="1:3" ht="19.5">
      <c r="A19" s="53" t="s">
        <v>302</v>
      </c>
    </row>
    <row r="20" spans="1:3" ht="19.5">
      <c r="A20" s="55" t="s">
        <v>306</v>
      </c>
    </row>
    <row r="21" spans="1:3" ht="19.5">
      <c r="A21" s="71" t="s">
        <v>590</v>
      </c>
    </row>
    <row r="22" spans="1:3" ht="19.5">
      <c r="A22" s="71" t="s">
        <v>21</v>
      </c>
    </row>
    <row r="23" spans="1:3" ht="19.5">
      <c r="A23" s="72" t="s">
        <v>22</v>
      </c>
    </row>
    <row r="24" spans="1:3" ht="39">
      <c r="A24" s="70" t="s">
        <v>591</v>
      </c>
    </row>
    <row r="25" spans="1:3" ht="39">
      <c r="A25" s="17" t="s">
        <v>564</v>
      </c>
    </row>
    <row r="26" spans="1:3" ht="19.5">
      <c r="A26" s="54" t="s">
        <v>23</v>
      </c>
    </row>
    <row r="27" spans="1:3" ht="39">
      <c r="A27" s="53" t="s">
        <v>304</v>
      </c>
    </row>
    <row r="28" spans="1:3" ht="58.5">
      <c r="A28" s="53" t="s">
        <v>114</v>
      </c>
    </row>
    <row r="29" spans="1:3" ht="39">
      <c r="A29" s="56" t="s">
        <v>115</v>
      </c>
    </row>
    <row r="30" spans="1:3" ht="20.25" thickBot="1">
      <c r="A30" s="57" t="s">
        <v>27</v>
      </c>
    </row>
  </sheetData>
  <phoneticPr fontId="3" type="noConversion"/>
  <hyperlinks>
    <hyperlink ref="B1" location="預告統計資料發布時間表!A1" display="回發布時間表" xr:uid="{00000000-0004-0000-18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30"/>
  <sheetViews>
    <sheetView workbookViewId="0">
      <selection activeCell="A12" sqref="A12"/>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7.25">
      <c r="A1" s="176" t="s">
        <v>619</v>
      </c>
      <c r="B1" s="12" t="s">
        <v>105</v>
      </c>
    </row>
    <row r="2" spans="1:2" ht="19.5">
      <c r="A2" s="21" t="s">
        <v>107</v>
      </c>
    </row>
    <row r="3" spans="1:2" ht="19.5">
      <c r="A3" s="21" t="s">
        <v>620</v>
      </c>
    </row>
    <row r="4" spans="1:2" ht="19.5">
      <c r="A4" s="15" t="s">
        <v>3</v>
      </c>
    </row>
    <row r="5" spans="1:2" ht="19.5">
      <c r="A5" s="10" t="s">
        <v>120</v>
      </c>
    </row>
    <row r="6" spans="1:2" ht="19.5">
      <c r="A6" s="10" t="s">
        <v>121</v>
      </c>
    </row>
    <row r="7" spans="1:2" ht="19.5">
      <c r="A7" s="10" t="s">
        <v>223</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78">
      <c r="A14" s="53" t="s">
        <v>621</v>
      </c>
    </row>
    <row r="15" spans="1:2" ht="19.5">
      <c r="A15" s="53" t="s">
        <v>297</v>
      </c>
    </row>
    <row r="16" spans="1:2" ht="19.5">
      <c r="A16" s="55" t="s">
        <v>14</v>
      </c>
    </row>
    <row r="17" spans="1:3" ht="78">
      <c r="A17" s="53" t="s">
        <v>622</v>
      </c>
      <c r="C17" s="14"/>
    </row>
    <row r="18" spans="1:3" ht="19.5">
      <c r="A18" s="55" t="s">
        <v>305</v>
      </c>
    </row>
    <row r="19" spans="1:3" ht="162" customHeight="1">
      <c r="A19" s="53" t="s">
        <v>623</v>
      </c>
    </row>
    <row r="20" spans="1:3" ht="19.5">
      <c r="A20" s="55" t="s">
        <v>306</v>
      </c>
    </row>
    <row r="21" spans="1:3" ht="19.5">
      <c r="A21" s="71" t="s">
        <v>590</v>
      </c>
    </row>
    <row r="22" spans="1:3" ht="19.5">
      <c r="A22" s="71" t="s">
        <v>21</v>
      </c>
    </row>
    <row r="23" spans="1:3" ht="19.5">
      <c r="A23" s="72" t="s">
        <v>22</v>
      </c>
    </row>
    <row r="24" spans="1:3" ht="39">
      <c r="A24" s="70" t="s">
        <v>591</v>
      </c>
    </row>
    <row r="25" spans="1:3" ht="39">
      <c r="A25" s="17" t="s">
        <v>564</v>
      </c>
    </row>
    <row r="26" spans="1:3" ht="19.5">
      <c r="A26" s="79" t="s">
        <v>23</v>
      </c>
    </row>
    <row r="27" spans="1:3" ht="39">
      <c r="A27" s="53" t="s">
        <v>624</v>
      </c>
    </row>
    <row r="28" spans="1:3" ht="58.5">
      <c r="A28" s="53" t="s">
        <v>114</v>
      </c>
    </row>
    <row r="29" spans="1:3" ht="39">
      <c r="A29" s="56" t="s">
        <v>115</v>
      </c>
    </row>
    <row r="30" spans="1:3" ht="20.25" thickBot="1">
      <c r="A30" s="57" t="s">
        <v>27</v>
      </c>
    </row>
  </sheetData>
  <phoneticPr fontId="3" type="noConversion"/>
  <hyperlinks>
    <hyperlink ref="B1" location="預告統計資料發布時間表!A1" display="回發布時間表" xr:uid="{00000000-0004-0000-17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31"/>
  <sheetViews>
    <sheetView workbookViewId="0">
      <selection activeCell="A12" sqref="A12"/>
    </sheetView>
  </sheetViews>
  <sheetFormatPr defaultRowHeight="16.5"/>
  <cols>
    <col min="1" max="1" width="94.7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288</v>
      </c>
      <c r="B1" s="12" t="s">
        <v>105</v>
      </c>
    </row>
    <row r="2" spans="1:2" ht="19.5">
      <c r="A2" s="21" t="s">
        <v>126</v>
      </c>
    </row>
    <row r="3" spans="1:2" ht="19.5">
      <c r="A3" s="21" t="s">
        <v>289</v>
      </c>
    </row>
    <row r="4" spans="1:2" ht="19.5">
      <c r="A4" s="15" t="s">
        <v>127</v>
      </c>
    </row>
    <row r="5" spans="1:2" ht="19.5">
      <c r="A5" s="10" t="s">
        <v>120</v>
      </c>
    </row>
    <row r="6" spans="1:2" ht="19.5">
      <c r="A6" s="10" t="s">
        <v>153</v>
      </c>
    </row>
    <row r="7" spans="1:2" ht="19.5">
      <c r="A7" s="10" t="s">
        <v>224</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39">
      <c r="A14" s="53" t="s">
        <v>676</v>
      </c>
    </row>
    <row r="15" spans="1:2" ht="19.5">
      <c r="A15" s="53" t="s">
        <v>460</v>
      </c>
    </row>
    <row r="16" spans="1:2" ht="19.5">
      <c r="A16" s="55" t="s">
        <v>461</v>
      </c>
    </row>
    <row r="17" spans="1:3" ht="156">
      <c r="A17" s="53" t="s">
        <v>674</v>
      </c>
      <c r="C17" s="14"/>
    </row>
    <row r="18" spans="1:3" ht="19.5">
      <c r="A18" s="55" t="s">
        <v>449</v>
      </c>
      <c r="C18" s="14"/>
    </row>
    <row r="19" spans="1:3" ht="39">
      <c r="A19" s="53" t="s">
        <v>462</v>
      </c>
    </row>
    <row r="20" spans="1:3" ht="19.5">
      <c r="A20" s="55" t="s">
        <v>433</v>
      </c>
    </row>
    <row r="21" spans="1:3" ht="19.5">
      <c r="A21" s="55" t="s">
        <v>651</v>
      </c>
    </row>
    <row r="22" spans="1:3" ht="19.5">
      <c r="A22" s="55" t="s">
        <v>463</v>
      </c>
    </row>
    <row r="23" spans="1:3" ht="19.5">
      <c r="A23" s="54" t="s">
        <v>464</v>
      </c>
    </row>
    <row r="24" spans="1:3" ht="39">
      <c r="A24" s="69" t="s">
        <v>677</v>
      </c>
    </row>
    <row r="25" spans="1:3" ht="39">
      <c r="A25" s="69" t="s">
        <v>514</v>
      </c>
    </row>
    <row r="26" spans="1:3" ht="19.5">
      <c r="A26" s="79" t="s">
        <v>465</v>
      </c>
    </row>
    <row r="27" spans="1:3" ht="19.5">
      <c r="A27" s="69" t="s">
        <v>466</v>
      </c>
    </row>
    <row r="28" spans="1:3" ht="39">
      <c r="A28" s="69" t="s">
        <v>675</v>
      </c>
    </row>
    <row r="29" spans="1:3" ht="58.5">
      <c r="A29" s="53" t="s">
        <v>467</v>
      </c>
    </row>
    <row r="30" spans="1:3" ht="39">
      <c r="A30" s="56" t="s">
        <v>468</v>
      </c>
    </row>
    <row r="31" spans="1:3" ht="20.25" thickBot="1">
      <c r="A31" s="57" t="s">
        <v>469</v>
      </c>
    </row>
  </sheetData>
  <phoneticPr fontId="3" type="noConversion"/>
  <hyperlinks>
    <hyperlink ref="B1" location="預告統計資料發布時間表!A1" display="回發布時間表" xr:uid="{00000000-0004-0000-1900-000000000000}"/>
  </hyperlinks>
  <pageMargins left="0.7" right="0.7" top="0.75" bottom="0.75" header="0.3" footer="0.3"/>
  <pageSetup paperSize="9" orientation="portrait" horizontalDpi="4294967292" verticalDpi="4294967292"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30"/>
  <sheetViews>
    <sheetView topLeftCell="A10" workbookViewId="0">
      <selection activeCell="H17" sqref="H17"/>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265</v>
      </c>
      <c r="B1" s="12" t="s">
        <v>105</v>
      </c>
    </row>
    <row r="2" spans="1:2" ht="19.5">
      <c r="A2" s="21" t="s">
        <v>126</v>
      </c>
    </row>
    <row r="3" spans="1:2" ht="19.5">
      <c r="A3" s="21" t="s">
        <v>263</v>
      </c>
    </row>
    <row r="4" spans="1:2" ht="19.5">
      <c r="A4" s="15" t="s">
        <v>127</v>
      </c>
    </row>
    <row r="5" spans="1:2" ht="19.5">
      <c r="A5" s="10" t="s">
        <v>120</v>
      </c>
    </row>
    <row r="6" spans="1:2" ht="19.5">
      <c r="A6" s="10" t="s">
        <v>153</v>
      </c>
    </row>
    <row r="7" spans="1:2" ht="19.5">
      <c r="A7" s="10" t="s">
        <v>224</v>
      </c>
    </row>
    <row r="8" spans="1:2" ht="19.5">
      <c r="A8" s="10" t="s">
        <v>122</v>
      </c>
    </row>
    <row r="9" spans="1:2" ht="19.5">
      <c r="A9" s="10" t="s">
        <v>123</v>
      </c>
    </row>
    <row r="10" spans="1:2" ht="19.5">
      <c r="A10" s="15" t="s">
        <v>9</v>
      </c>
    </row>
    <row r="11" spans="1:2" ht="19.5">
      <c r="A11" s="16" t="s">
        <v>10</v>
      </c>
    </row>
    <row r="12" spans="1:2" ht="97.5">
      <c r="A12" s="17" t="s">
        <v>718</v>
      </c>
    </row>
    <row r="13" spans="1:2" ht="19.5">
      <c r="A13" s="15" t="s">
        <v>11</v>
      </c>
    </row>
    <row r="14" spans="1:2" ht="39">
      <c r="A14" s="69" t="s">
        <v>515</v>
      </c>
    </row>
    <row r="15" spans="1:2" ht="19.5">
      <c r="A15" s="53" t="s">
        <v>359</v>
      </c>
    </row>
    <row r="16" spans="1:2" ht="19.5">
      <c r="A16" s="55" t="s">
        <v>14</v>
      </c>
    </row>
    <row r="17" spans="1:3" ht="409.5">
      <c r="A17" s="53" t="s">
        <v>360</v>
      </c>
      <c r="C17" s="14"/>
    </row>
    <row r="18" spans="1:3" ht="19.5">
      <c r="A18" s="55" t="s">
        <v>361</v>
      </c>
      <c r="C18" s="14"/>
    </row>
    <row r="19" spans="1:3" ht="97.5">
      <c r="A19" s="53" t="s">
        <v>362</v>
      </c>
      <c r="C19" s="14"/>
    </row>
    <row r="20" spans="1:3" ht="19.5">
      <c r="A20" s="55" t="s">
        <v>363</v>
      </c>
    </row>
    <row r="21" spans="1:3" ht="19.5">
      <c r="A21" s="55" t="s">
        <v>172</v>
      </c>
    </row>
    <row r="22" spans="1:3" ht="19.5">
      <c r="A22" s="55" t="s">
        <v>21</v>
      </c>
    </row>
    <row r="23" spans="1:3" ht="19.5">
      <c r="A23" s="54" t="s">
        <v>22</v>
      </c>
    </row>
    <row r="24" spans="1:3" ht="39">
      <c r="A24" s="53" t="s">
        <v>364</v>
      </c>
    </row>
    <row r="25" spans="1:3" ht="39">
      <c r="A25" s="69" t="s">
        <v>514</v>
      </c>
    </row>
    <row r="26" spans="1:3" ht="19.5">
      <c r="A26" s="54" t="s">
        <v>23</v>
      </c>
    </row>
    <row r="27" spans="1:3" ht="39">
      <c r="A27" s="53" t="s">
        <v>365</v>
      </c>
    </row>
    <row r="28" spans="1:3" ht="58.5">
      <c r="A28" s="53" t="s">
        <v>114</v>
      </c>
    </row>
    <row r="29" spans="1:3" ht="39">
      <c r="A29" s="56" t="s">
        <v>115</v>
      </c>
    </row>
    <row r="30" spans="1:3" ht="20.25" thickBot="1">
      <c r="A30" s="57" t="s">
        <v>27</v>
      </c>
    </row>
  </sheetData>
  <phoneticPr fontId="3"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30"/>
  <sheetViews>
    <sheetView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266</v>
      </c>
      <c r="B1" s="12" t="s">
        <v>105</v>
      </c>
    </row>
    <row r="2" spans="1:2" ht="19.5">
      <c r="A2" s="21" t="s">
        <v>126</v>
      </c>
    </row>
    <row r="3" spans="1:2" ht="19.5">
      <c r="A3" s="21" t="s">
        <v>128</v>
      </c>
    </row>
    <row r="4" spans="1:2" ht="19.5">
      <c r="A4" s="15" t="s">
        <v>127</v>
      </c>
    </row>
    <row r="5" spans="1:2" ht="19.5">
      <c r="A5" s="10" t="s">
        <v>120</v>
      </c>
    </row>
    <row r="6" spans="1:2" ht="19.5">
      <c r="A6" s="10" t="s">
        <v>121</v>
      </c>
    </row>
    <row r="7" spans="1:2" ht="19.5">
      <c r="A7" s="10" t="s">
        <v>225</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39">
      <c r="A14" s="53" t="s">
        <v>428</v>
      </c>
    </row>
    <row r="15" spans="1:2" ht="19.5">
      <c r="A15" s="53" t="s">
        <v>429</v>
      </c>
    </row>
    <row r="16" spans="1:2" ht="19.5">
      <c r="A16" s="55" t="s">
        <v>14</v>
      </c>
    </row>
    <row r="17" spans="1:3" ht="78">
      <c r="A17" s="53" t="s">
        <v>430</v>
      </c>
      <c r="C17" s="14"/>
    </row>
    <row r="18" spans="1:3" ht="19.5">
      <c r="A18" s="55" t="s">
        <v>431</v>
      </c>
    </row>
    <row r="19" spans="1:3" ht="39">
      <c r="A19" s="53" t="s">
        <v>432</v>
      </c>
    </row>
    <row r="20" spans="1:3" ht="19.5">
      <c r="A20" s="55" t="s">
        <v>433</v>
      </c>
    </row>
    <row r="21" spans="1:3" ht="19.5">
      <c r="A21" s="55" t="s">
        <v>436</v>
      </c>
    </row>
    <row r="22" spans="1:3" ht="19.5">
      <c r="A22" s="55" t="s">
        <v>21</v>
      </c>
    </row>
    <row r="23" spans="1:3" ht="19.5">
      <c r="A23" s="54" t="s">
        <v>22</v>
      </c>
    </row>
    <row r="24" spans="1:3" ht="39">
      <c r="A24" s="53" t="s">
        <v>577</v>
      </c>
    </row>
    <row r="25" spans="1:3" ht="39">
      <c r="A25" s="69" t="s">
        <v>514</v>
      </c>
    </row>
    <row r="26" spans="1:3" ht="19.5">
      <c r="A26" s="54" t="s">
        <v>23</v>
      </c>
    </row>
    <row r="27" spans="1:3" ht="19.5">
      <c r="A27" s="53" t="s">
        <v>435</v>
      </c>
    </row>
    <row r="28" spans="1:3" ht="58.5">
      <c r="A28" s="53" t="s">
        <v>114</v>
      </c>
    </row>
    <row r="29" spans="1:3" ht="39">
      <c r="A29" s="56" t="s">
        <v>115</v>
      </c>
    </row>
    <row r="30" spans="1:3" ht="20.25" thickBot="1">
      <c r="A30" s="57" t="s">
        <v>27</v>
      </c>
    </row>
  </sheetData>
  <phoneticPr fontId="3"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30"/>
  <sheetViews>
    <sheetView workbookViewId="0">
      <selection activeCell="A12" sqref="A12"/>
    </sheetView>
  </sheetViews>
  <sheetFormatPr defaultRowHeight="16.5"/>
  <cols>
    <col min="1" max="1" width="93.125" customWidth="1"/>
  </cols>
  <sheetData>
    <row r="1" spans="1:2" ht="19.5">
      <c r="A1" s="20" t="s">
        <v>267</v>
      </c>
    </row>
    <row r="2" spans="1:2" ht="19.5">
      <c r="A2" s="21" t="s">
        <v>235</v>
      </c>
      <c r="B2" s="12" t="s">
        <v>105</v>
      </c>
    </row>
    <row r="3" spans="1:2" ht="19.5">
      <c r="A3" s="21" t="s">
        <v>219</v>
      </c>
    </row>
    <row r="4" spans="1:2" ht="19.5">
      <c r="A4" s="15" t="s">
        <v>127</v>
      </c>
    </row>
    <row r="5" spans="1:2" ht="19.5">
      <c r="A5" s="10" t="s">
        <v>120</v>
      </c>
    </row>
    <row r="6" spans="1:2" ht="19.5">
      <c r="A6" s="10" t="s">
        <v>121</v>
      </c>
    </row>
    <row r="7" spans="1:2" ht="19.5">
      <c r="A7" s="10" t="s">
        <v>223</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19.5">
      <c r="A14" s="53" t="s">
        <v>482</v>
      </c>
    </row>
    <row r="15" spans="1:2" ht="19.5">
      <c r="A15" s="53" t="s">
        <v>483</v>
      </c>
    </row>
    <row r="16" spans="1:2" ht="19.5">
      <c r="A16" s="55" t="s">
        <v>14</v>
      </c>
    </row>
    <row r="17" spans="1:1" ht="39">
      <c r="A17" s="53" t="s">
        <v>484</v>
      </c>
    </row>
    <row r="18" spans="1:1" ht="19.5">
      <c r="A18" s="68" t="s">
        <v>516</v>
      </c>
    </row>
    <row r="19" spans="1:1" ht="19.5">
      <c r="A19" s="55" t="s">
        <v>485</v>
      </c>
    </row>
    <row r="20" spans="1:1" ht="19.5">
      <c r="A20" s="55" t="s">
        <v>433</v>
      </c>
    </row>
    <row r="21" spans="1:1" ht="19.5">
      <c r="A21" s="55" t="s">
        <v>436</v>
      </c>
    </row>
    <row r="22" spans="1:1" ht="19.5">
      <c r="A22" s="55" t="s">
        <v>21</v>
      </c>
    </row>
    <row r="23" spans="1:1" ht="19.5">
      <c r="A23" s="54" t="s">
        <v>22</v>
      </c>
    </row>
    <row r="24" spans="1:1" ht="39">
      <c r="A24" s="69" t="s">
        <v>577</v>
      </c>
    </row>
    <row r="25" spans="1:1" ht="39">
      <c r="A25" s="69" t="s">
        <v>514</v>
      </c>
    </row>
    <row r="26" spans="1:1" ht="19.5">
      <c r="A26" s="54" t="s">
        <v>23</v>
      </c>
    </row>
    <row r="27" spans="1:1" ht="19.5">
      <c r="A27" s="53" t="s">
        <v>435</v>
      </c>
    </row>
    <row r="28" spans="1:1" ht="58.5">
      <c r="A28" s="53" t="s">
        <v>114</v>
      </c>
    </row>
    <row r="29" spans="1:1" ht="39">
      <c r="A29" s="56" t="s">
        <v>115</v>
      </c>
    </row>
    <row r="30" spans="1:1" ht="20.25" thickBot="1">
      <c r="A30" s="57" t="s">
        <v>27</v>
      </c>
    </row>
  </sheetData>
  <phoneticPr fontId="3" type="noConversion"/>
  <hyperlinks>
    <hyperlink ref="B2"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8"/>
  <sheetViews>
    <sheetView topLeftCell="A62" workbookViewId="0">
      <selection activeCell="B2" sqref="B2"/>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7.25" thickBot="1"/>
    <row r="2" spans="1:2" ht="19.5">
      <c r="A2" s="1" t="s">
        <v>640</v>
      </c>
      <c r="B2" s="2" t="s">
        <v>0</v>
      </c>
    </row>
    <row r="3" spans="1:2" ht="19.5">
      <c r="A3" s="9" t="s">
        <v>28</v>
      </c>
    </row>
    <row r="4" spans="1:2" ht="19.5">
      <c r="A4" s="9" t="s">
        <v>641</v>
      </c>
    </row>
    <row r="5" spans="1:2" ht="19.5">
      <c r="A5" s="9" t="s">
        <v>3</v>
      </c>
    </row>
    <row r="6" spans="1:2" ht="19.5">
      <c r="A6" s="9" t="s">
        <v>29</v>
      </c>
    </row>
    <row r="7" spans="1:2" ht="19.5">
      <c r="A7" s="9" t="s">
        <v>30</v>
      </c>
    </row>
    <row r="8" spans="1:2" ht="19.5">
      <c r="A8" s="9" t="s">
        <v>167</v>
      </c>
    </row>
    <row r="9" spans="1:2" ht="19.5">
      <c r="A9" s="9" t="s">
        <v>31</v>
      </c>
    </row>
    <row r="10" spans="1:2" ht="19.5">
      <c r="A10" s="9" t="s">
        <v>8</v>
      </c>
    </row>
    <row r="11" spans="1:2" ht="19.5">
      <c r="A11" s="9" t="s">
        <v>9</v>
      </c>
    </row>
    <row r="12" spans="1:2" ht="117">
      <c r="A12" s="10" t="s">
        <v>720</v>
      </c>
    </row>
    <row r="13" spans="1:2" ht="19.5">
      <c r="A13" s="9" t="s">
        <v>11</v>
      </c>
    </row>
    <row r="14" spans="1:2" ht="19.5">
      <c r="A14" s="10" t="s">
        <v>33</v>
      </c>
    </row>
    <row r="15" spans="1:2" ht="19.5">
      <c r="A15" s="10" t="s">
        <v>34</v>
      </c>
    </row>
    <row r="16" spans="1:2" ht="19.5">
      <c r="A16" s="10" t="s">
        <v>35</v>
      </c>
    </row>
    <row r="17" spans="1:1" ht="19.5">
      <c r="A17" s="10" t="s">
        <v>14</v>
      </c>
    </row>
    <row r="18" spans="1:1" ht="19.5">
      <c r="A18" s="9" t="s">
        <v>36</v>
      </c>
    </row>
    <row r="19" spans="1:1" ht="19.5">
      <c r="A19" s="9" t="s">
        <v>37</v>
      </c>
    </row>
    <row r="20" spans="1:1" ht="19.5">
      <c r="A20" s="9" t="s">
        <v>38</v>
      </c>
    </row>
    <row r="21" spans="1:1" ht="19.5">
      <c r="A21" s="9" t="s">
        <v>39</v>
      </c>
    </row>
    <row r="22" spans="1:1" ht="19.5">
      <c r="A22" s="9" t="s">
        <v>40</v>
      </c>
    </row>
    <row r="23" spans="1:1" ht="19.5">
      <c r="A23" s="9" t="s">
        <v>41</v>
      </c>
    </row>
    <row r="24" spans="1:1" ht="19.5">
      <c r="A24" s="9" t="s">
        <v>42</v>
      </c>
    </row>
    <row r="25" spans="1:1" ht="19.5">
      <c r="A25" s="9" t="s">
        <v>43</v>
      </c>
    </row>
    <row r="26" spans="1:1" ht="19.5">
      <c r="A26" s="9" t="s">
        <v>44</v>
      </c>
    </row>
    <row r="27" spans="1:1" ht="19.5">
      <c r="A27" s="9" t="s">
        <v>45</v>
      </c>
    </row>
    <row r="28" spans="1:1" ht="19.5">
      <c r="A28" s="9" t="s">
        <v>46</v>
      </c>
    </row>
    <row r="29" spans="1:1" ht="19.5">
      <c r="A29" s="9" t="s">
        <v>47</v>
      </c>
    </row>
    <row r="30" spans="1:1" ht="19.5">
      <c r="A30" s="9" t="s">
        <v>48</v>
      </c>
    </row>
    <row r="31" spans="1:1" ht="19.5">
      <c r="A31" s="9" t="s">
        <v>49</v>
      </c>
    </row>
    <row r="32" spans="1:1" ht="19.5">
      <c r="A32" s="9" t="s">
        <v>50</v>
      </c>
    </row>
    <row r="33" spans="1:1" ht="19.5">
      <c r="A33" s="9" t="s">
        <v>51</v>
      </c>
    </row>
    <row r="34" spans="1:1" ht="19.5">
      <c r="A34" s="9" t="s">
        <v>52</v>
      </c>
    </row>
    <row r="35" spans="1:1" ht="19.5">
      <c r="A35" s="9" t="s">
        <v>53</v>
      </c>
    </row>
    <row r="36" spans="1:1" ht="19.5">
      <c r="A36" s="9" t="s">
        <v>54</v>
      </c>
    </row>
    <row r="37" spans="1:1" ht="58.5">
      <c r="A37" s="9" t="s">
        <v>55</v>
      </c>
    </row>
    <row r="38" spans="1:1" ht="19.5">
      <c r="A38" s="9" t="s">
        <v>56</v>
      </c>
    </row>
    <row r="39" spans="1:1" ht="19.5">
      <c r="A39" s="9" t="s">
        <v>57</v>
      </c>
    </row>
    <row r="40" spans="1:1" ht="19.5">
      <c r="A40" s="9" t="s">
        <v>58</v>
      </c>
    </row>
    <row r="41" spans="1:1" ht="39">
      <c r="A41" s="9" t="s">
        <v>59</v>
      </c>
    </row>
    <row r="42" spans="1:1" ht="136.5">
      <c r="A42" s="9" t="s">
        <v>642</v>
      </c>
    </row>
    <row r="43" spans="1:1" ht="58.5">
      <c r="A43" s="9" t="s">
        <v>60</v>
      </c>
    </row>
    <row r="44" spans="1:1" ht="39">
      <c r="A44" s="9" t="s">
        <v>643</v>
      </c>
    </row>
    <row r="45" spans="1:1" ht="19.5">
      <c r="A45" s="9" t="s">
        <v>61</v>
      </c>
    </row>
    <row r="46" spans="1:1" ht="19.5">
      <c r="A46" s="9" t="s">
        <v>62</v>
      </c>
    </row>
    <row r="47" spans="1:1" ht="19.5">
      <c r="A47" s="9" t="s">
        <v>63</v>
      </c>
    </row>
    <row r="48" spans="1:1" ht="19.5">
      <c r="A48" s="9" t="s">
        <v>64</v>
      </c>
    </row>
    <row r="49" spans="1:1" ht="19.5">
      <c r="A49" s="9" t="s">
        <v>65</v>
      </c>
    </row>
    <row r="50" spans="1:1" ht="19.5">
      <c r="A50" s="9" t="s">
        <v>66</v>
      </c>
    </row>
    <row r="51" spans="1:1" ht="19.5">
      <c r="A51" s="9" t="s">
        <v>67</v>
      </c>
    </row>
    <row r="52" spans="1:1" ht="19.5">
      <c r="A52" s="9" t="s">
        <v>68</v>
      </c>
    </row>
    <row r="53" spans="1:1" ht="19.5">
      <c r="A53" s="9" t="s">
        <v>69</v>
      </c>
    </row>
    <row r="54" spans="1:1" ht="19.5">
      <c r="A54" s="9" t="s">
        <v>70</v>
      </c>
    </row>
    <row r="55" spans="1:1" ht="19.5">
      <c r="A55" s="9" t="s">
        <v>71</v>
      </c>
    </row>
    <row r="56" spans="1:1" ht="39">
      <c r="A56" s="9" t="s">
        <v>72</v>
      </c>
    </row>
    <row r="57" spans="1:1" ht="19.5">
      <c r="A57" s="9" t="s">
        <v>73</v>
      </c>
    </row>
    <row r="58" spans="1:1" ht="19.5">
      <c r="A58" s="9" t="s">
        <v>74</v>
      </c>
    </row>
    <row r="59" spans="1:1" ht="39">
      <c r="A59" s="9" t="s">
        <v>75</v>
      </c>
    </row>
    <row r="60" spans="1:1" ht="19.5">
      <c r="A60" s="9" t="s">
        <v>76</v>
      </c>
    </row>
    <row r="61" spans="1:1" ht="39">
      <c r="A61" s="9" t="s">
        <v>77</v>
      </c>
    </row>
    <row r="62" spans="1:1" ht="19.5">
      <c r="A62" s="9" t="s">
        <v>78</v>
      </c>
    </row>
    <row r="63" spans="1:1" ht="19.5">
      <c r="A63" s="9" t="s">
        <v>79</v>
      </c>
    </row>
    <row r="64" spans="1:1" ht="19.5">
      <c r="A64" s="9" t="s">
        <v>80</v>
      </c>
    </row>
    <row r="65" spans="1:1" ht="19.5">
      <c r="A65" s="9" t="s">
        <v>81</v>
      </c>
    </row>
    <row r="66" spans="1:1" ht="19.5">
      <c r="A66" s="9" t="s">
        <v>82</v>
      </c>
    </row>
    <row r="67" spans="1:1" ht="19.5">
      <c r="A67" s="9" t="s">
        <v>83</v>
      </c>
    </row>
    <row r="68" spans="1:1" ht="19.5">
      <c r="A68" s="9" t="s">
        <v>84</v>
      </c>
    </row>
    <row r="69" spans="1:1" ht="19.5">
      <c r="A69" s="9" t="s">
        <v>644</v>
      </c>
    </row>
    <row r="70" spans="1:1" ht="19.5">
      <c r="A70" s="9" t="s">
        <v>85</v>
      </c>
    </row>
    <row r="71" spans="1:1" ht="58.5">
      <c r="A71" s="9" t="s">
        <v>86</v>
      </c>
    </row>
    <row r="72" spans="1:1" ht="19.5">
      <c r="A72" s="9" t="s">
        <v>87</v>
      </c>
    </row>
    <row r="73" spans="1:1" ht="19.5">
      <c r="A73" s="9" t="s">
        <v>88</v>
      </c>
    </row>
    <row r="74" spans="1:1" ht="19.5">
      <c r="A74" s="9" t="s">
        <v>89</v>
      </c>
    </row>
    <row r="75" spans="1:1" ht="19.5">
      <c r="A75" s="9" t="s">
        <v>90</v>
      </c>
    </row>
    <row r="76" spans="1:1" ht="19.5">
      <c r="A76" s="9" t="s">
        <v>636</v>
      </c>
    </row>
    <row r="77" spans="1:1" ht="19.5">
      <c r="A77" s="9" t="s">
        <v>91</v>
      </c>
    </row>
    <row r="78" spans="1:1" ht="19.5">
      <c r="A78" s="9" t="s">
        <v>22</v>
      </c>
    </row>
    <row r="79" spans="1:1" ht="19.5">
      <c r="A79" s="9" t="s">
        <v>92</v>
      </c>
    </row>
    <row r="80" spans="1:1" ht="39">
      <c r="A80" s="9" t="s">
        <v>639</v>
      </c>
    </row>
    <row r="81" spans="1:1" ht="19.5">
      <c r="A81" s="9" t="s">
        <v>93</v>
      </c>
    </row>
    <row r="82" spans="1:1" ht="19.5">
      <c r="A82" s="9" t="s">
        <v>23</v>
      </c>
    </row>
    <row r="83" spans="1:1" ht="19.5">
      <c r="A83" s="9" t="s">
        <v>94</v>
      </c>
    </row>
    <row r="84" spans="1:1" ht="19.5">
      <c r="A84" s="9" t="s">
        <v>95</v>
      </c>
    </row>
    <row r="85" spans="1:1" ht="19.5">
      <c r="A85" s="9" t="s">
        <v>96</v>
      </c>
    </row>
    <row r="86" spans="1:1" ht="19.5">
      <c r="A86" s="9" t="s">
        <v>97</v>
      </c>
    </row>
    <row r="87" spans="1:1" ht="19.5">
      <c r="A87" s="9" t="s">
        <v>98</v>
      </c>
    </row>
    <row r="88" spans="1:1" ht="20.25" thickBot="1">
      <c r="A88" s="11" t="s">
        <v>99</v>
      </c>
    </row>
  </sheetData>
  <phoneticPr fontId="3" type="noConversion"/>
  <hyperlinks>
    <hyperlink ref="B2" location="預告統計資料發布時間表!A1" display="回發布時間表" xr:uid="{00000000-0004-0000-0200-000000000000}"/>
  </hyperlinks>
  <pageMargins left="0.7" right="0.7" top="0.75" bottom="0.75" header="0.3" footer="0.3"/>
  <pageSetup paperSize="9" orientation="portrait" horizontalDpi="4294967292" verticalDpi="4294967292"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31"/>
  <sheetViews>
    <sheetView topLeftCell="A17" workbookViewId="0">
      <selection activeCell="A12" sqref="A12"/>
    </sheetView>
  </sheetViews>
  <sheetFormatPr defaultRowHeight="16.5"/>
  <cols>
    <col min="1" max="1" width="93.125" customWidth="1"/>
  </cols>
  <sheetData>
    <row r="1" spans="1:2" ht="19.5">
      <c r="A1" s="20" t="s">
        <v>543</v>
      </c>
    </row>
    <row r="2" spans="1:2" ht="19.5">
      <c r="A2" s="21" t="s">
        <v>246</v>
      </c>
      <c r="B2" s="12" t="s">
        <v>105</v>
      </c>
    </row>
    <row r="3" spans="1:2" ht="19.5">
      <c r="A3" s="21" t="s">
        <v>544</v>
      </c>
    </row>
    <row r="4" spans="1:2" ht="19.5">
      <c r="A4" s="15" t="s">
        <v>127</v>
      </c>
    </row>
    <row r="5" spans="1:2" ht="19.5">
      <c r="A5" s="10" t="s">
        <v>120</v>
      </c>
    </row>
    <row r="6" spans="1:2" ht="19.5">
      <c r="A6" s="10" t="s">
        <v>153</v>
      </c>
    </row>
    <row r="7" spans="1:2" ht="19.5">
      <c r="A7" s="10" t="s">
        <v>224</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58.5">
      <c r="A14" s="17" t="s">
        <v>545</v>
      </c>
    </row>
    <row r="15" spans="1:2" ht="19.5">
      <c r="A15" s="17" t="s">
        <v>546</v>
      </c>
    </row>
    <row r="16" spans="1:2" ht="19.5">
      <c r="A16" s="16" t="s">
        <v>14</v>
      </c>
    </row>
    <row r="17" spans="1:1" ht="409.5" customHeight="1">
      <c r="A17" s="17" t="s">
        <v>547</v>
      </c>
    </row>
    <row r="18" spans="1:1" ht="85.5" customHeight="1">
      <c r="A18" s="17" t="s">
        <v>548</v>
      </c>
    </row>
    <row r="19" spans="1:1" ht="19.5">
      <c r="A19" s="71" t="s">
        <v>549</v>
      </c>
    </row>
    <row r="20" spans="1:1" ht="19.5">
      <c r="A20" s="70" t="s">
        <v>550</v>
      </c>
    </row>
    <row r="21" spans="1:1" ht="19.5">
      <c r="A21" s="71" t="s">
        <v>551</v>
      </c>
    </row>
    <row r="22" spans="1:1" ht="19.5">
      <c r="A22" s="71" t="s">
        <v>552</v>
      </c>
    </row>
    <row r="23" spans="1:1" ht="19.5">
      <c r="A23" s="71" t="s">
        <v>21</v>
      </c>
    </row>
    <row r="24" spans="1:1" ht="19.5">
      <c r="A24" s="72" t="s">
        <v>22</v>
      </c>
    </row>
    <row r="25" spans="1:1" ht="39">
      <c r="A25" s="70" t="s">
        <v>553</v>
      </c>
    </row>
    <row r="26" spans="1:1" ht="39">
      <c r="A26" s="17" t="s">
        <v>112</v>
      </c>
    </row>
    <row r="27" spans="1:1" ht="19.5">
      <c r="A27" s="15" t="s">
        <v>23</v>
      </c>
    </row>
    <row r="28" spans="1:1" ht="39">
      <c r="A28" s="17" t="s">
        <v>113</v>
      </c>
    </row>
    <row r="29" spans="1:1" ht="58.5">
      <c r="A29" s="17" t="s">
        <v>114</v>
      </c>
    </row>
    <row r="30" spans="1:1" ht="39">
      <c r="A30" s="18" t="s">
        <v>115</v>
      </c>
    </row>
    <row r="31" spans="1:1" ht="20.25" thickBot="1">
      <c r="A31" s="19" t="s">
        <v>27</v>
      </c>
    </row>
  </sheetData>
  <phoneticPr fontId="3" type="noConversion"/>
  <hyperlinks>
    <hyperlink ref="B2" location="預告統計資料發布時間表!A1" display="回發布時間表" xr:uid="{00000000-0004-0000-1D00-000000000000}"/>
  </hyperlinks>
  <pageMargins left="0.7" right="0.7" top="0.75" bottom="0.75" header="0.3" footer="0.3"/>
  <pageSetup paperSize="9" orientation="portrait" horizontalDpi="4294967292" verticalDpi="4294967292"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30"/>
  <sheetViews>
    <sheetView topLeftCell="A17" workbookViewId="0">
      <selection activeCell="A12" sqref="A12"/>
    </sheetView>
  </sheetViews>
  <sheetFormatPr defaultRowHeight="16.5"/>
  <cols>
    <col min="1" max="1" width="93.125" customWidth="1"/>
  </cols>
  <sheetData>
    <row r="1" spans="1:2" ht="19.5">
      <c r="A1" s="20" t="s">
        <v>268</v>
      </c>
    </row>
    <row r="2" spans="1:2" ht="19.5">
      <c r="A2" s="21" t="s">
        <v>246</v>
      </c>
      <c r="B2" s="12" t="s">
        <v>105</v>
      </c>
    </row>
    <row r="3" spans="1:2" ht="19.5">
      <c r="A3" s="21" t="s">
        <v>245</v>
      </c>
    </row>
    <row r="4" spans="1:2" ht="19.5">
      <c r="A4" s="15" t="s">
        <v>127</v>
      </c>
    </row>
    <row r="5" spans="1:2" ht="19.5">
      <c r="A5" s="10" t="s">
        <v>120</v>
      </c>
    </row>
    <row r="6" spans="1:2" ht="19.5">
      <c r="A6" s="10" t="s">
        <v>153</v>
      </c>
    </row>
    <row r="7" spans="1:2" ht="19.5">
      <c r="A7" s="10" t="s">
        <v>224</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39">
      <c r="A14" s="17" t="s">
        <v>247</v>
      </c>
    </row>
    <row r="15" spans="1:2" ht="19.5">
      <c r="A15" s="17" t="s">
        <v>220</v>
      </c>
    </row>
    <row r="16" spans="1:2" ht="19.5">
      <c r="A16" s="16" t="s">
        <v>14</v>
      </c>
    </row>
    <row r="17" spans="1:1" ht="372.75" customHeight="1">
      <c r="A17" s="17" t="s">
        <v>248</v>
      </c>
    </row>
    <row r="18" spans="1:1" ht="19.5">
      <c r="A18" s="71" t="s">
        <v>517</v>
      </c>
    </row>
    <row r="19" spans="1:1" ht="39">
      <c r="A19" s="70" t="s">
        <v>518</v>
      </c>
    </row>
    <row r="20" spans="1:1" ht="19.5">
      <c r="A20" s="71" t="s">
        <v>111</v>
      </c>
    </row>
    <row r="21" spans="1:1" ht="19.5">
      <c r="A21" s="71" t="s">
        <v>171</v>
      </c>
    </row>
    <row r="22" spans="1:1" ht="19.5">
      <c r="A22" s="71" t="s">
        <v>21</v>
      </c>
    </row>
    <row r="23" spans="1:1" ht="19.5">
      <c r="A23" s="72" t="s">
        <v>22</v>
      </c>
    </row>
    <row r="24" spans="1:1" ht="39">
      <c r="A24" s="70" t="s">
        <v>378</v>
      </c>
    </row>
    <row r="25" spans="1:1" ht="39">
      <c r="A25" s="17" t="s">
        <v>112</v>
      </c>
    </row>
    <row r="26" spans="1:1" ht="19.5">
      <c r="A26" s="15" t="s">
        <v>23</v>
      </c>
    </row>
    <row r="27" spans="1:1" ht="39">
      <c r="A27" s="17" t="s">
        <v>113</v>
      </c>
    </row>
    <row r="28" spans="1:1" ht="58.5">
      <c r="A28" s="17" t="s">
        <v>114</v>
      </c>
    </row>
    <row r="29" spans="1:1" ht="39">
      <c r="A29" s="18" t="s">
        <v>115</v>
      </c>
    </row>
    <row r="30" spans="1:1" ht="20.25" thickBot="1">
      <c r="A30" s="19" t="s">
        <v>27</v>
      </c>
    </row>
  </sheetData>
  <phoneticPr fontId="3" type="noConversion"/>
  <hyperlinks>
    <hyperlink ref="B2" location="預告統計資料發布時間表!A1" display="回發布時間表" xr:uid="{00000000-0004-0000-1E00-000000000000}"/>
  </hyperlinks>
  <pageMargins left="0.7" right="0.7" top="0.75" bottom="0.75" header="0.3" footer="0.3"/>
  <pageSetup paperSize="9" orientation="portrait" horizontalDpi="4294967292" verticalDpi="4294967292"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30"/>
  <sheetViews>
    <sheetView workbookViewId="0">
      <selection activeCell="A12" sqref="A12"/>
    </sheetView>
  </sheetViews>
  <sheetFormatPr defaultRowHeight="16.5"/>
  <cols>
    <col min="1" max="1" width="93.125" customWidth="1"/>
  </cols>
  <sheetData>
    <row r="1" spans="1:2" ht="19.5">
      <c r="A1" s="20" t="s">
        <v>269</v>
      </c>
    </row>
    <row r="2" spans="1:2" ht="19.5">
      <c r="A2" s="21" t="s">
        <v>246</v>
      </c>
      <c r="B2" s="12" t="s">
        <v>105</v>
      </c>
    </row>
    <row r="3" spans="1:2" ht="19.5">
      <c r="A3" s="21" t="s">
        <v>249</v>
      </c>
    </row>
    <row r="4" spans="1:2" ht="19.5">
      <c r="A4" s="15" t="s">
        <v>127</v>
      </c>
    </row>
    <row r="5" spans="1:2" ht="19.5">
      <c r="A5" s="10" t="s">
        <v>120</v>
      </c>
    </row>
    <row r="6" spans="1:2" ht="19.5">
      <c r="A6" s="10" t="s">
        <v>153</v>
      </c>
    </row>
    <row r="7" spans="1:2" ht="19.5">
      <c r="A7" s="10" t="s">
        <v>224</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39">
      <c r="A14" s="53" t="s">
        <v>471</v>
      </c>
    </row>
    <row r="15" spans="1:2" ht="19.5">
      <c r="A15" s="53" t="s">
        <v>472</v>
      </c>
    </row>
    <row r="16" spans="1:2" ht="19.5">
      <c r="A16" s="55" t="s">
        <v>14</v>
      </c>
    </row>
    <row r="17" spans="1:1" ht="156.75" customHeight="1">
      <c r="A17" s="53" t="s">
        <v>473</v>
      </c>
    </row>
    <row r="18" spans="1:1" ht="19.5">
      <c r="A18" s="55" t="s">
        <v>474</v>
      </c>
    </row>
    <row r="19" spans="1:1" ht="39">
      <c r="A19" s="53" t="s">
        <v>475</v>
      </c>
    </row>
    <row r="20" spans="1:1" ht="19.5">
      <c r="A20" s="55" t="s">
        <v>433</v>
      </c>
    </row>
    <row r="21" spans="1:1" ht="19.5">
      <c r="A21" s="55" t="s">
        <v>434</v>
      </c>
    </row>
    <row r="22" spans="1:1" ht="19.5">
      <c r="A22" s="55" t="s">
        <v>21</v>
      </c>
    </row>
    <row r="23" spans="1:1" ht="19.5">
      <c r="A23" s="54" t="s">
        <v>22</v>
      </c>
    </row>
    <row r="24" spans="1:1" ht="39">
      <c r="A24" s="69" t="s">
        <v>378</v>
      </c>
    </row>
    <row r="25" spans="1:1" ht="39">
      <c r="A25" s="69" t="s">
        <v>514</v>
      </c>
    </row>
    <row r="26" spans="1:1" ht="19.5">
      <c r="A26" s="54" t="s">
        <v>23</v>
      </c>
    </row>
    <row r="27" spans="1:1" ht="39">
      <c r="A27" s="53" t="s">
        <v>476</v>
      </c>
    </row>
    <row r="28" spans="1:1" ht="58.5">
      <c r="A28" s="53" t="s">
        <v>114</v>
      </c>
    </row>
    <row r="29" spans="1:1" ht="39">
      <c r="A29" s="56" t="s">
        <v>115</v>
      </c>
    </row>
    <row r="30" spans="1:1" ht="20.25" thickBot="1">
      <c r="A30" s="57" t="s">
        <v>27</v>
      </c>
    </row>
  </sheetData>
  <phoneticPr fontId="3" type="noConversion"/>
  <hyperlinks>
    <hyperlink ref="B2" location="預告統計資料發布時間表!A1" display="回發布時間表" xr:uid="{00000000-0004-0000-1F00-000000000000}"/>
  </hyperlinks>
  <pageMargins left="0.7" right="0.7" top="0.75" bottom="0.75" header="0.3" footer="0.3"/>
  <pageSetup paperSize="9" orientation="portrait" horizontalDpi="4294967292" verticalDpi="4294967292"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32"/>
  <sheetViews>
    <sheetView workbookViewId="0">
      <selection activeCell="A12" sqref="A12"/>
    </sheetView>
  </sheetViews>
  <sheetFormatPr defaultRowHeight="16.5"/>
  <cols>
    <col min="1" max="1" width="93.125" customWidth="1"/>
  </cols>
  <sheetData>
    <row r="1" spans="1:2" ht="19.5">
      <c r="A1" s="20" t="s">
        <v>270</v>
      </c>
    </row>
    <row r="2" spans="1:2" ht="19.5">
      <c r="A2" s="21" t="s">
        <v>235</v>
      </c>
      <c r="B2" s="12" t="s">
        <v>105</v>
      </c>
    </row>
    <row r="3" spans="1:2" ht="19.5">
      <c r="A3" s="21" t="s">
        <v>236</v>
      </c>
    </row>
    <row r="4" spans="1:2" ht="19.5">
      <c r="A4" s="15" t="s">
        <v>127</v>
      </c>
    </row>
    <row r="5" spans="1:2" ht="19.5">
      <c r="A5" s="10" t="s">
        <v>120</v>
      </c>
    </row>
    <row r="6" spans="1:2" ht="19.5">
      <c r="A6" s="10" t="s">
        <v>121</v>
      </c>
    </row>
    <row r="7" spans="1:2" ht="19.5">
      <c r="A7" s="10" t="s">
        <v>223</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39">
      <c r="A14" s="17" t="s">
        <v>290</v>
      </c>
    </row>
    <row r="15" spans="1:2" ht="19.5">
      <c r="A15" s="70" t="s">
        <v>519</v>
      </c>
    </row>
    <row r="16" spans="1:2" ht="19.5">
      <c r="A16" s="16" t="s">
        <v>14</v>
      </c>
    </row>
    <row r="17" spans="1:1" ht="39">
      <c r="A17" s="17" t="s">
        <v>237</v>
      </c>
    </row>
    <row r="18" spans="1:1" ht="58.5">
      <c r="A18" s="17" t="s">
        <v>238</v>
      </c>
    </row>
    <row r="19" spans="1:1" ht="19.5">
      <c r="A19" s="17" t="s">
        <v>239</v>
      </c>
    </row>
    <row r="20" spans="1:1" ht="19.5">
      <c r="A20" s="71" t="s">
        <v>520</v>
      </c>
    </row>
    <row r="21" spans="1:1" ht="19.5">
      <c r="A21" s="71" t="s">
        <v>521</v>
      </c>
    </row>
    <row r="22" spans="1:1" ht="19.5">
      <c r="A22" s="16" t="s">
        <v>111</v>
      </c>
    </row>
    <row r="23" spans="1:1" ht="19.5">
      <c r="A23" s="16" t="s">
        <v>576</v>
      </c>
    </row>
    <row r="24" spans="1:1" ht="19.5">
      <c r="A24" s="16" t="s">
        <v>21</v>
      </c>
    </row>
    <row r="25" spans="1:1" ht="19.5">
      <c r="A25" s="15" t="s">
        <v>22</v>
      </c>
    </row>
    <row r="26" spans="1:1" ht="39">
      <c r="A26" s="70" t="s">
        <v>575</v>
      </c>
    </row>
    <row r="27" spans="1:1" ht="39">
      <c r="A27" s="70" t="s">
        <v>522</v>
      </c>
    </row>
    <row r="28" spans="1:1" ht="19.5">
      <c r="A28" s="15" t="s">
        <v>23</v>
      </c>
    </row>
    <row r="29" spans="1:1" ht="39">
      <c r="A29" s="17" t="s">
        <v>470</v>
      </c>
    </row>
    <row r="30" spans="1:1" ht="58.5">
      <c r="A30" s="17" t="s">
        <v>114</v>
      </c>
    </row>
    <row r="31" spans="1:1" ht="39">
      <c r="A31" s="18" t="s">
        <v>115</v>
      </c>
    </row>
    <row r="32" spans="1:1" ht="20.25" thickBot="1">
      <c r="A32" s="19" t="s">
        <v>27</v>
      </c>
    </row>
  </sheetData>
  <phoneticPr fontId="3" type="noConversion"/>
  <hyperlinks>
    <hyperlink ref="B2" location="預告統計資料發布時間表!A1" display="回發布時間表" xr:uid="{00000000-0004-0000-2000-000000000000}"/>
  </hyperlinks>
  <pageMargins left="0.7" right="0.7" top="0.75" bottom="0.75" header="0.3" footer="0.3"/>
  <pageSetup paperSize="9" orientation="portrait" horizontalDpi="4294967292" verticalDpi="4294967292"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34"/>
  <sheetViews>
    <sheetView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554</v>
      </c>
      <c r="B1" s="12" t="s">
        <v>105</v>
      </c>
    </row>
    <row r="2" spans="1:2" ht="19.5">
      <c r="A2" s="21" t="s">
        <v>129</v>
      </c>
    </row>
    <row r="3" spans="1:2" ht="19.5">
      <c r="A3" s="21" t="s">
        <v>555</v>
      </c>
    </row>
    <row r="4" spans="1:2" ht="19.5">
      <c r="A4" s="15" t="s">
        <v>127</v>
      </c>
    </row>
    <row r="5" spans="1:2" ht="19.5">
      <c r="A5" s="10" t="s">
        <v>120</v>
      </c>
    </row>
    <row r="6" spans="1:2" ht="19.5">
      <c r="A6" s="10" t="s">
        <v>130</v>
      </c>
    </row>
    <row r="7" spans="1:2" ht="19.5">
      <c r="A7" s="10" t="s">
        <v>168</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56.25">
      <c r="A14" s="171" t="s">
        <v>565</v>
      </c>
    </row>
    <row r="15" spans="1:2" ht="58.5">
      <c r="A15" s="6" t="s">
        <v>566</v>
      </c>
    </row>
    <row r="16" spans="1:2" ht="19.5">
      <c r="A16" s="5" t="s">
        <v>14</v>
      </c>
    </row>
    <row r="17" spans="1:3" ht="78">
      <c r="A17" s="6" t="s">
        <v>567</v>
      </c>
      <c r="C17" s="14"/>
    </row>
    <row r="18" spans="1:3" ht="39">
      <c r="A18" s="6" t="s">
        <v>568</v>
      </c>
      <c r="C18" s="14"/>
    </row>
    <row r="19" spans="1:3" ht="39">
      <c r="A19" s="6" t="s">
        <v>569</v>
      </c>
      <c r="C19" s="14"/>
    </row>
    <row r="20" spans="1:3" ht="117">
      <c r="A20" s="6" t="s">
        <v>570</v>
      </c>
      <c r="C20" s="14"/>
    </row>
    <row r="21" spans="1:3" ht="39">
      <c r="A21" s="6" t="s">
        <v>571</v>
      </c>
      <c r="C21" s="14"/>
    </row>
    <row r="22" spans="1:3" ht="19.5">
      <c r="A22" s="55" t="s">
        <v>308</v>
      </c>
      <c r="C22" s="14"/>
    </row>
    <row r="23" spans="1:3" ht="78">
      <c r="A23" s="6" t="s">
        <v>572</v>
      </c>
    </row>
    <row r="24" spans="1:3" ht="19.5">
      <c r="A24" s="55" t="s">
        <v>306</v>
      </c>
    </row>
    <row r="25" spans="1:3" ht="19.5">
      <c r="A25" s="55" t="s">
        <v>309</v>
      </c>
    </row>
    <row r="26" spans="1:3" ht="19.5">
      <c r="A26" s="55" t="s">
        <v>21</v>
      </c>
    </row>
    <row r="27" spans="1:3" ht="19.5">
      <c r="A27" s="54" t="s">
        <v>22</v>
      </c>
    </row>
    <row r="28" spans="1:3" ht="39">
      <c r="A28" s="69" t="s">
        <v>524</v>
      </c>
    </row>
    <row r="29" spans="1:3" ht="39">
      <c r="A29" s="69" t="s">
        <v>523</v>
      </c>
    </row>
    <row r="30" spans="1:3" ht="19.5">
      <c r="A30" s="54" t="s">
        <v>23</v>
      </c>
    </row>
    <row r="31" spans="1:3" ht="39">
      <c r="A31" s="6" t="s">
        <v>573</v>
      </c>
    </row>
    <row r="32" spans="1:3" ht="39">
      <c r="A32" s="53" t="s">
        <v>574</v>
      </c>
    </row>
    <row r="33" spans="1:1" ht="39">
      <c r="A33" s="56" t="s">
        <v>115</v>
      </c>
    </row>
    <row r="34" spans="1:1" ht="20.25" thickBot="1">
      <c r="A34" s="57" t="s">
        <v>27</v>
      </c>
    </row>
  </sheetData>
  <phoneticPr fontId="3" type="noConversion"/>
  <hyperlinks>
    <hyperlink ref="B1" location="預告統計資料發布時間表!A1" display="回發布時間表"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0"/>
  <sheetViews>
    <sheetView topLeftCell="A10"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271</v>
      </c>
      <c r="B1" s="12" t="s">
        <v>105</v>
      </c>
    </row>
    <row r="2" spans="1:2" ht="19.5">
      <c r="A2" s="21" t="s">
        <v>129</v>
      </c>
    </row>
    <row r="3" spans="1:2" ht="19.5">
      <c r="A3" s="21" t="s">
        <v>264</v>
      </c>
    </row>
    <row r="4" spans="1:2" ht="19.5">
      <c r="A4" s="15" t="s">
        <v>127</v>
      </c>
    </row>
    <row r="5" spans="1:2" ht="19.5">
      <c r="A5" s="10" t="s">
        <v>120</v>
      </c>
    </row>
    <row r="6" spans="1:2" ht="19.5">
      <c r="A6" s="10" t="s">
        <v>130</v>
      </c>
    </row>
    <row r="7" spans="1:2" ht="19.5">
      <c r="A7" s="10" t="s">
        <v>154</v>
      </c>
    </row>
    <row r="8" spans="1:2" ht="19.5">
      <c r="A8" s="10" t="s">
        <v>122</v>
      </c>
    </row>
    <row r="9" spans="1:2" ht="19.5">
      <c r="A9" s="10" t="s">
        <v>123</v>
      </c>
    </row>
    <row r="10" spans="1:2" ht="19.5">
      <c r="A10" s="15" t="s">
        <v>9</v>
      </c>
    </row>
    <row r="11" spans="1:2" ht="19.5">
      <c r="A11" s="16" t="s">
        <v>513</v>
      </c>
    </row>
    <row r="12" spans="1:2" ht="97.5">
      <c r="A12" s="17" t="s">
        <v>718</v>
      </c>
    </row>
    <row r="13" spans="1:2" ht="19.5">
      <c r="A13" s="15" t="s">
        <v>11</v>
      </c>
    </row>
    <row r="14" spans="1:2" ht="39">
      <c r="A14" s="53" t="s">
        <v>310</v>
      </c>
    </row>
    <row r="15" spans="1:2" ht="19.5">
      <c r="A15" s="53" t="s">
        <v>311</v>
      </c>
    </row>
    <row r="16" spans="1:2" ht="19.5">
      <c r="A16" s="55" t="s">
        <v>14</v>
      </c>
    </row>
    <row r="17" spans="1:3" ht="409.5">
      <c r="A17" s="53" t="s">
        <v>318</v>
      </c>
      <c r="C17" s="14"/>
    </row>
    <row r="18" spans="1:3" ht="19.5">
      <c r="A18" s="55" t="s">
        <v>317</v>
      </c>
      <c r="C18" s="14"/>
    </row>
    <row r="19" spans="1:3" ht="78">
      <c r="A19" s="53" t="s">
        <v>312</v>
      </c>
      <c r="C19" s="14"/>
    </row>
    <row r="20" spans="1:3" ht="19.5">
      <c r="A20" s="55" t="s">
        <v>313</v>
      </c>
      <c r="C20" s="14"/>
    </row>
    <row r="21" spans="1:3" ht="19.5">
      <c r="A21" s="55" t="s">
        <v>314</v>
      </c>
    </row>
    <row r="22" spans="1:3" ht="19.5">
      <c r="A22" s="55" t="s">
        <v>21</v>
      </c>
    </row>
    <row r="23" spans="1:3" ht="19.5">
      <c r="A23" s="54" t="s">
        <v>22</v>
      </c>
    </row>
    <row r="24" spans="1:3" ht="39">
      <c r="A24" s="53" t="s">
        <v>315</v>
      </c>
    </row>
    <row r="25" spans="1:3" ht="39">
      <c r="A25" s="69" t="s">
        <v>525</v>
      </c>
    </row>
    <row r="26" spans="1:3" ht="19.5">
      <c r="A26" s="54" t="s">
        <v>23</v>
      </c>
    </row>
    <row r="27" spans="1:3" ht="39">
      <c r="A27" s="53" t="s">
        <v>316</v>
      </c>
    </row>
    <row r="28" spans="1:3" ht="58.5">
      <c r="A28" s="53" t="s">
        <v>114</v>
      </c>
    </row>
    <row r="29" spans="1:3" ht="39">
      <c r="A29" s="56" t="s">
        <v>115</v>
      </c>
    </row>
    <row r="30" spans="1:3" ht="20.25" thickBot="1">
      <c r="A30" s="57" t="s">
        <v>27</v>
      </c>
    </row>
  </sheetData>
  <phoneticPr fontId="3"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32"/>
  <sheetViews>
    <sheetView topLeftCell="A2" workbookViewId="0">
      <selection activeCell="A12" sqref="A12"/>
    </sheetView>
  </sheetViews>
  <sheetFormatPr defaultRowHeight="16.5"/>
  <cols>
    <col min="1" max="1" width="93.5" style="75" customWidth="1"/>
    <col min="2" max="2" width="8.75" style="75" customWidth="1"/>
    <col min="3" max="256" width="9" style="75"/>
    <col min="257" max="257" width="93.5" style="75" customWidth="1"/>
    <col min="258" max="258" width="8.75" style="75" customWidth="1"/>
    <col min="259" max="512" width="9" style="75"/>
    <col min="513" max="513" width="93.5" style="75" customWidth="1"/>
    <col min="514" max="514" width="8.75" style="75" customWidth="1"/>
    <col min="515" max="768" width="9" style="75"/>
    <col min="769" max="769" width="93.5" style="75" customWidth="1"/>
    <col min="770" max="770" width="8.75" style="75" customWidth="1"/>
    <col min="771" max="1024" width="9" style="75"/>
    <col min="1025" max="1025" width="93.5" style="75" customWidth="1"/>
    <col min="1026" max="1026" width="8.75" style="75" customWidth="1"/>
    <col min="1027" max="1280" width="9" style="75"/>
    <col min="1281" max="1281" width="93.5" style="75" customWidth="1"/>
    <col min="1282" max="1282" width="8.75" style="75" customWidth="1"/>
    <col min="1283" max="1536" width="9" style="75"/>
    <col min="1537" max="1537" width="93.5" style="75" customWidth="1"/>
    <col min="1538" max="1538" width="8.75" style="75" customWidth="1"/>
    <col min="1539" max="1792" width="9" style="75"/>
    <col min="1793" max="1793" width="93.5" style="75" customWidth="1"/>
    <col min="1794" max="1794" width="8.75" style="75" customWidth="1"/>
    <col min="1795" max="2048" width="9" style="75"/>
    <col min="2049" max="2049" width="93.5" style="75" customWidth="1"/>
    <col min="2050" max="2050" width="8.75" style="75" customWidth="1"/>
    <col min="2051" max="2304" width="9" style="75"/>
    <col min="2305" max="2305" width="93.5" style="75" customWidth="1"/>
    <col min="2306" max="2306" width="8.75" style="75" customWidth="1"/>
    <col min="2307" max="2560" width="9" style="75"/>
    <col min="2561" max="2561" width="93.5" style="75" customWidth="1"/>
    <col min="2562" max="2562" width="8.75" style="75" customWidth="1"/>
    <col min="2563" max="2816" width="9" style="75"/>
    <col min="2817" max="2817" width="93.5" style="75" customWidth="1"/>
    <col min="2818" max="2818" width="8.75" style="75" customWidth="1"/>
    <col min="2819" max="3072" width="9" style="75"/>
    <col min="3073" max="3073" width="93.5" style="75" customWidth="1"/>
    <col min="3074" max="3074" width="8.75" style="75" customWidth="1"/>
    <col min="3075" max="3328" width="9" style="75"/>
    <col min="3329" max="3329" width="93.5" style="75" customWidth="1"/>
    <col min="3330" max="3330" width="8.75" style="75" customWidth="1"/>
    <col min="3331" max="3584" width="9" style="75"/>
    <col min="3585" max="3585" width="93.5" style="75" customWidth="1"/>
    <col min="3586" max="3586" width="8.75" style="75" customWidth="1"/>
    <col min="3587" max="3840" width="9" style="75"/>
    <col min="3841" max="3841" width="93.5" style="75" customWidth="1"/>
    <col min="3842" max="3842" width="8.75" style="75" customWidth="1"/>
    <col min="3843" max="4096" width="9" style="75"/>
    <col min="4097" max="4097" width="93.5" style="75" customWidth="1"/>
    <col min="4098" max="4098" width="8.75" style="75" customWidth="1"/>
    <col min="4099" max="4352" width="9" style="75"/>
    <col min="4353" max="4353" width="93.5" style="75" customWidth="1"/>
    <col min="4354" max="4354" width="8.75" style="75" customWidth="1"/>
    <col min="4355" max="4608" width="9" style="75"/>
    <col min="4609" max="4609" width="93.5" style="75" customWidth="1"/>
    <col min="4610" max="4610" width="8.75" style="75" customWidth="1"/>
    <col min="4611" max="4864" width="9" style="75"/>
    <col min="4865" max="4865" width="93.5" style="75" customWidth="1"/>
    <col min="4866" max="4866" width="8.75" style="75" customWidth="1"/>
    <col min="4867" max="5120" width="9" style="75"/>
    <col min="5121" max="5121" width="93.5" style="75" customWidth="1"/>
    <col min="5122" max="5122" width="8.75" style="75" customWidth="1"/>
    <col min="5123" max="5376" width="9" style="75"/>
    <col min="5377" max="5377" width="93.5" style="75" customWidth="1"/>
    <col min="5378" max="5378" width="8.75" style="75" customWidth="1"/>
    <col min="5379" max="5632" width="9" style="75"/>
    <col min="5633" max="5633" width="93.5" style="75" customWidth="1"/>
    <col min="5634" max="5634" width="8.75" style="75" customWidth="1"/>
    <col min="5635" max="5888" width="9" style="75"/>
    <col min="5889" max="5889" width="93.5" style="75" customWidth="1"/>
    <col min="5890" max="5890" width="8.75" style="75" customWidth="1"/>
    <col min="5891" max="6144" width="9" style="75"/>
    <col min="6145" max="6145" width="93.5" style="75" customWidth="1"/>
    <col min="6146" max="6146" width="8.75" style="75" customWidth="1"/>
    <col min="6147" max="6400" width="9" style="75"/>
    <col min="6401" max="6401" width="93.5" style="75" customWidth="1"/>
    <col min="6402" max="6402" width="8.75" style="75" customWidth="1"/>
    <col min="6403" max="6656" width="9" style="75"/>
    <col min="6657" max="6657" width="93.5" style="75" customWidth="1"/>
    <col min="6658" max="6658" width="8.75" style="75" customWidth="1"/>
    <col min="6659" max="6912" width="9" style="75"/>
    <col min="6913" max="6913" width="93.5" style="75" customWidth="1"/>
    <col min="6914" max="6914" width="8.75" style="75" customWidth="1"/>
    <col min="6915" max="7168" width="9" style="75"/>
    <col min="7169" max="7169" width="93.5" style="75" customWidth="1"/>
    <col min="7170" max="7170" width="8.75" style="75" customWidth="1"/>
    <col min="7171" max="7424" width="9" style="75"/>
    <col min="7425" max="7425" width="93.5" style="75" customWidth="1"/>
    <col min="7426" max="7426" width="8.75" style="75" customWidth="1"/>
    <col min="7427" max="7680" width="9" style="75"/>
    <col min="7681" max="7681" width="93.5" style="75" customWidth="1"/>
    <col min="7682" max="7682" width="8.75" style="75" customWidth="1"/>
    <col min="7683" max="7936" width="9" style="75"/>
    <col min="7937" max="7937" width="93.5" style="75" customWidth="1"/>
    <col min="7938" max="7938" width="8.75" style="75" customWidth="1"/>
    <col min="7939" max="8192" width="9" style="75"/>
    <col min="8193" max="8193" width="93.5" style="75" customWidth="1"/>
    <col min="8194" max="8194" width="8.75" style="75" customWidth="1"/>
    <col min="8195" max="8448" width="9" style="75"/>
    <col min="8449" max="8449" width="93.5" style="75" customWidth="1"/>
    <col min="8450" max="8450" width="8.75" style="75" customWidth="1"/>
    <col min="8451" max="8704" width="9" style="75"/>
    <col min="8705" max="8705" width="93.5" style="75" customWidth="1"/>
    <col min="8706" max="8706" width="8.75" style="75" customWidth="1"/>
    <col min="8707" max="8960" width="9" style="75"/>
    <col min="8961" max="8961" width="93.5" style="75" customWidth="1"/>
    <col min="8962" max="8962" width="8.75" style="75" customWidth="1"/>
    <col min="8963" max="9216" width="9" style="75"/>
    <col min="9217" max="9217" width="93.5" style="75" customWidth="1"/>
    <col min="9218" max="9218" width="8.75" style="75" customWidth="1"/>
    <col min="9219" max="9472" width="9" style="75"/>
    <col min="9473" max="9473" width="93.5" style="75" customWidth="1"/>
    <col min="9474" max="9474" width="8.75" style="75" customWidth="1"/>
    <col min="9475" max="9728" width="9" style="75"/>
    <col min="9729" max="9729" width="93.5" style="75" customWidth="1"/>
    <col min="9730" max="9730" width="8.75" style="75" customWidth="1"/>
    <col min="9731" max="9984" width="9" style="75"/>
    <col min="9985" max="9985" width="93.5" style="75" customWidth="1"/>
    <col min="9986" max="9986" width="8.75" style="75" customWidth="1"/>
    <col min="9987" max="10240" width="9" style="75"/>
    <col min="10241" max="10241" width="93.5" style="75" customWidth="1"/>
    <col min="10242" max="10242" width="8.75" style="75" customWidth="1"/>
    <col min="10243" max="10496" width="9" style="75"/>
    <col min="10497" max="10497" width="93.5" style="75" customWidth="1"/>
    <col min="10498" max="10498" width="8.75" style="75" customWidth="1"/>
    <col min="10499" max="10752" width="9" style="75"/>
    <col min="10753" max="10753" width="93.5" style="75" customWidth="1"/>
    <col min="10754" max="10754" width="8.75" style="75" customWidth="1"/>
    <col min="10755" max="11008" width="9" style="75"/>
    <col min="11009" max="11009" width="93.5" style="75" customWidth="1"/>
    <col min="11010" max="11010" width="8.75" style="75" customWidth="1"/>
    <col min="11011" max="11264" width="9" style="75"/>
    <col min="11265" max="11265" width="93.5" style="75" customWidth="1"/>
    <col min="11266" max="11266" width="8.75" style="75" customWidth="1"/>
    <col min="11267" max="11520" width="9" style="75"/>
    <col min="11521" max="11521" width="93.5" style="75" customWidth="1"/>
    <col min="11522" max="11522" width="8.75" style="75" customWidth="1"/>
    <col min="11523" max="11776" width="9" style="75"/>
    <col min="11777" max="11777" width="93.5" style="75" customWidth="1"/>
    <col min="11778" max="11778" width="8.75" style="75" customWidth="1"/>
    <col min="11779" max="12032" width="9" style="75"/>
    <col min="12033" max="12033" width="93.5" style="75" customWidth="1"/>
    <col min="12034" max="12034" width="8.75" style="75" customWidth="1"/>
    <col min="12035" max="12288" width="9" style="75"/>
    <col min="12289" max="12289" width="93.5" style="75" customWidth="1"/>
    <col min="12290" max="12290" width="8.75" style="75" customWidth="1"/>
    <col min="12291" max="12544" width="9" style="75"/>
    <col min="12545" max="12545" width="93.5" style="75" customWidth="1"/>
    <col min="12546" max="12546" width="8.75" style="75" customWidth="1"/>
    <col min="12547" max="12800" width="9" style="75"/>
    <col min="12801" max="12801" width="93.5" style="75" customWidth="1"/>
    <col min="12802" max="12802" width="8.75" style="75" customWidth="1"/>
    <col min="12803" max="13056" width="9" style="75"/>
    <col min="13057" max="13057" width="93.5" style="75" customWidth="1"/>
    <col min="13058" max="13058" width="8.75" style="75" customWidth="1"/>
    <col min="13059" max="13312" width="9" style="75"/>
    <col min="13313" max="13313" width="93.5" style="75" customWidth="1"/>
    <col min="13314" max="13314" width="8.75" style="75" customWidth="1"/>
    <col min="13315" max="13568" width="9" style="75"/>
    <col min="13569" max="13569" width="93.5" style="75" customWidth="1"/>
    <col min="13570" max="13570" width="8.75" style="75" customWidth="1"/>
    <col min="13571" max="13824" width="9" style="75"/>
    <col min="13825" max="13825" width="93.5" style="75" customWidth="1"/>
    <col min="13826" max="13826" width="8.75" style="75" customWidth="1"/>
    <col min="13827" max="14080" width="9" style="75"/>
    <col min="14081" max="14081" width="93.5" style="75" customWidth="1"/>
    <col min="14082" max="14082" width="8.75" style="75" customWidth="1"/>
    <col min="14083" max="14336" width="9" style="75"/>
    <col min="14337" max="14337" width="93.5" style="75" customWidth="1"/>
    <col min="14338" max="14338" width="8.75" style="75" customWidth="1"/>
    <col min="14339" max="14592" width="9" style="75"/>
    <col min="14593" max="14593" width="93.5" style="75" customWidth="1"/>
    <col min="14594" max="14594" width="8.75" style="75" customWidth="1"/>
    <col min="14595" max="14848" width="9" style="75"/>
    <col min="14849" max="14849" width="93.5" style="75" customWidth="1"/>
    <col min="14850" max="14850" width="8.75" style="75" customWidth="1"/>
    <col min="14851" max="15104" width="9" style="75"/>
    <col min="15105" max="15105" width="93.5" style="75" customWidth="1"/>
    <col min="15106" max="15106" width="8.75" style="75" customWidth="1"/>
    <col min="15107" max="15360" width="9" style="75"/>
    <col min="15361" max="15361" width="93.5" style="75" customWidth="1"/>
    <col min="15362" max="15362" width="8.75" style="75" customWidth="1"/>
    <col min="15363" max="15616" width="9" style="75"/>
    <col min="15617" max="15617" width="93.5" style="75" customWidth="1"/>
    <col min="15618" max="15618" width="8.75" style="75" customWidth="1"/>
    <col min="15619" max="15872" width="9" style="75"/>
    <col min="15873" max="15873" width="93.5" style="75" customWidth="1"/>
    <col min="15874" max="15874" width="8.75" style="75" customWidth="1"/>
    <col min="15875" max="16128" width="9" style="75"/>
    <col min="16129" max="16129" width="93.5" style="75" customWidth="1"/>
    <col min="16130" max="16130" width="8.75" style="75" customWidth="1"/>
    <col min="16131" max="16384" width="9" style="75"/>
  </cols>
  <sheetData>
    <row r="1" spans="1:2" ht="19.5">
      <c r="A1" s="85" t="s">
        <v>251</v>
      </c>
      <c r="B1" s="74" t="s">
        <v>105</v>
      </c>
    </row>
    <row r="2" spans="1:2" ht="19.5">
      <c r="A2" s="86" t="s">
        <v>135</v>
      </c>
    </row>
    <row r="3" spans="1:2" ht="19.5">
      <c r="A3" s="86" t="s">
        <v>252</v>
      </c>
    </row>
    <row r="4" spans="1:2" ht="19.5">
      <c r="A4" s="87" t="s">
        <v>3</v>
      </c>
    </row>
    <row r="5" spans="1:2" ht="19.5">
      <c r="A5" s="88" t="s">
        <v>4</v>
      </c>
    </row>
    <row r="6" spans="1:2" ht="19.5">
      <c r="A6" s="88" t="s">
        <v>137</v>
      </c>
    </row>
    <row r="7" spans="1:2" ht="19.5">
      <c r="A7" s="88" t="s">
        <v>157</v>
      </c>
    </row>
    <row r="8" spans="1:2" ht="19.5">
      <c r="A8" s="88" t="s">
        <v>7</v>
      </c>
    </row>
    <row r="9" spans="1:2" ht="19.5">
      <c r="A9" s="88" t="s">
        <v>8</v>
      </c>
    </row>
    <row r="10" spans="1:2" ht="19.5">
      <c r="A10" s="87" t="s">
        <v>9</v>
      </c>
    </row>
    <row r="11" spans="1:2" ht="19.5">
      <c r="A11" s="88" t="s">
        <v>513</v>
      </c>
    </row>
    <row r="12" spans="1:2" ht="97.5">
      <c r="A12" s="82" t="s">
        <v>718</v>
      </c>
    </row>
    <row r="13" spans="1:2" ht="19.5">
      <c r="A13" s="87" t="s">
        <v>11</v>
      </c>
    </row>
    <row r="14" spans="1:2" ht="39">
      <c r="A14" s="82" t="s">
        <v>291</v>
      </c>
    </row>
    <row r="15" spans="1:2" ht="39">
      <c r="A15" s="82" t="s">
        <v>110</v>
      </c>
    </row>
    <row r="16" spans="1:2" ht="19.5">
      <c r="A16" s="88" t="s">
        <v>14</v>
      </c>
    </row>
    <row r="17" spans="1:1" ht="409.5" customHeight="1">
      <c r="A17" s="82" t="s">
        <v>479</v>
      </c>
    </row>
    <row r="18" spans="1:1" ht="409.5" customHeight="1">
      <c r="A18" s="82" t="s">
        <v>480</v>
      </c>
    </row>
    <row r="19" spans="1:1" ht="45" customHeight="1">
      <c r="A19" s="82" t="s">
        <v>253</v>
      </c>
    </row>
    <row r="20" spans="1:1" ht="19.5">
      <c r="A20" s="68" t="s">
        <v>337</v>
      </c>
    </row>
    <row r="21" spans="1:1" ht="78">
      <c r="A21" s="69" t="s">
        <v>481</v>
      </c>
    </row>
    <row r="22" spans="1:1" ht="19.5">
      <c r="A22" s="88" t="s">
        <v>131</v>
      </c>
    </row>
    <row r="23" spans="1:1" ht="19.5">
      <c r="A23" s="88" t="s">
        <v>533</v>
      </c>
    </row>
    <row r="24" spans="1:1" ht="19.5">
      <c r="A24" s="88" t="s">
        <v>21</v>
      </c>
    </row>
    <row r="25" spans="1:1" ht="19.5">
      <c r="A25" s="87" t="s">
        <v>22</v>
      </c>
    </row>
    <row r="26" spans="1:1" ht="39">
      <c r="A26" s="82" t="s">
        <v>534</v>
      </c>
    </row>
    <row r="27" spans="1:1" ht="39">
      <c r="A27" s="82" t="s">
        <v>526</v>
      </c>
    </row>
    <row r="28" spans="1:1" ht="19.5">
      <c r="A28" s="87" t="s">
        <v>23</v>
      </c>
    </row>
    <row r="29" spans="1:1" ht="39">
      <c r="A29" s="82" t="s">
        <v>113</v>
      </c>
    </row>
    <row r="30" spans="1:1" ht="58.5">
      <c r="A30" s="82" t="s">
        <v>114</v>
      </c>
    </row>
    <row r="31" spans="1:1" ht="39">
      <c r="A31" s="89" t="s">
        <v>115</v>
      </c>
    </row>
    <row r="32" spans="1:1" ht="20.25" thickBot="1">
      <c r="A32" s="90" t="s">
        <v>27</v>
      </c>
    </row>
  </sheetData>
  <phoneticPr fontId="3" type="noConversion"/>
  <hyperlinks>
    <hyperlink ref="B1" location="預告統計資料發布時間表!A1" display="回發布時間表" xr:uid="{00000000-0004-0000-2300-000000000000}"/>
  </hyperlinks>
  <pageMargins left="0.7" right="0.7" top="0.75" bottom="0.75" header="0.3" footer="0.3"/>
  <pageSetup paperSize="9" orientation="portrait" horizontalDpi="4294967292" verticalDpi="4294967292"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30"/>
  <sheetViews>
    <sheetView workbookViewId="0">
      <selection activeCell="B1" sqref="B1"/>
    </sheetView>
  </sheetViews>
  <sheetFormatPr defaultRowHeight="16.5"/>
  <cols>
    <col min="1" max="1" width="93.5" style="75" customWidth="1"/>
    <col min="2" max="2" width="8.75" style="75" customWidth="1"/>
    <col min="3" max="256" width="8.875" style="75"/>
    <col min="257" max="257" width="93.5" style="75" customWidth="1"/>
    <col min="258" max="258" width="8.75" style="75" customWidth="1"/>
    <col min="259" max="512" width="8.875" style="75"/>
    <col min="513" max="513" width="93.5" style="75" customWidth="1"/>
    <col min="514" max="514" width="8.75" style="75" customWidth="1"/>
    <col min="515" max="768" width="8.875" style="75"/>
    <col min="769" max="769" width="93.5" style="75" customWidth="1"/>
    <col min="770" max="770" width="8.75" style="75" customWidth="1"/>
    <col min="771" max="1024" width="8.875" style="75"/>
    <col min="1025" max="1025" width="93.5" style="75" customWidth="1"/>
    <col min="1026" max="1026" width="8.75" style="75" customWidth="1"/>
    <col min="1027" max="1280" width="8.875" style="75"/>
    <col min="1281" max="1281" width="93.5" style="75" customWidth="1"/>
    <col min="1282" max="1282" width="8.75" style="75" customWidth="1"/>
    <col min="1283" max="1536" width="8.875" style="75"/>
    <col min="1537" max="1537" width="93.5" style="75" customWidth="1"/>
    <col min="1538" max="1538" width="8.75" style="75" customWidth="1"/>
    <col min="1539" max="1792" width="8.875" style="75"/>
    <col min="1793" max="1793" width="93.5" style="75" customWidth="1"/>
    <col min="1794" max="1794" width="8.75" style="75" customWidth="1"/>
    <col min="1795" max="2048" width="8.875" style="75"/>
    <col min="2049" max="2049" width="93.5" style="75" customWidth="1"/>
    <col min="2050" max="2050" width="8.75" style="75" customWidth="1"/>
    <col min="2051" max="2304" width="8.875" style="75"/>
    <col min="2305" max="2305" width="93.5" style="75" customWidth="1"/>
    <col min="2306" max="2306" width="8.75" style="75" customWidth="1"/>
    <col min="2307" max="2560" width="8.875" style="75"/>
    <col min="2561" max="2561" width="93.5" style="75" customWidth="1"/>
    <col min="2562" max="2562" width="8.75" style="75" customWidth="1"/>
    <col min="2563" max="2816" width="8.875" style="75"/>
    <col min="2817" max="2817" width="93.5" style="75" customWidth="1"/>
    <col min="2818" max="2818" width="8.75" style="75" customWidth="1"/>
    <col min="2819" max="3072" width="8.875" style="75"/>
    <col min="3073" max="3073" width="93.5" style="75" customWidth="1"/>
    <col min="3074" max="3074" width="8.75" style="75" customWidth="1"/>
    <col min="3075" max="3328" width="8.875" style="75"/>
    <col min="3329" max="3329" width="93.5" style="75" customWidth="1"/>
    <col min="3330" max="3330" width="8.75" style="75" customWidth="1"/>
    <col min="3331" max="3584" width="8.875" style="75"/>
    <col min="3585" max="3585" width="93.5" style="75" customWidth="1"/>
    <col min="3586" max="3586" width="8.75" style="75" customWidth="1"/>
    <col min="3587" max="3840" width="8.875" style="75"/>
    <col min="3841" max="3841" width="93.5" style="75" customWidth="1"/>
    <col min="3842" max="3842" width="8.75" style="75" customWidth="1"/>
    <col min="3843" max="4096" width="8.875" style="75"/>
    <col min="4097" max="4097" width="93.5" style="75" customWidth="1"/>
    <col min="4098" max="4098" width="8.75" style="75" customWidth="1"/>
    <col min="4099" max="4352" width="8.875" style="75"/>
    <col min="4353" max="4353" width="93.5" style="75" customWidth="1"/>
    <col min="4354" max="4354" width="8.75" style="75" customWidth="1"/>
    <col min="4355" max="4608" width="8.875" style="75"/>
    <col min="4609" max="4609" width="93.5" style="75" customWidth="1"/>
    <col min="4610" max="4610" width="8.75" style="75" customWidth="1"/>
    <col min="4611" max="4864" width="8.875" style="75"/>
    <col min="4865" max="4865" width="93.5" style="75" customWidth="1"/>
    <col min="4866" max="4866" width="8.75" style="75" customWidth="1"/>
    <col min="4867" max="5120" width="8.875" style="75"/>
    <col min="5121" max="5121" width="93.5" style="75" customWidth="1"/>
    <col min="5122" max="5122" width="8.75" style="75" customWidth="1"/>
    <col min="5123" max="5376" width="8.875" style="75"/>
    <col min="5377" max="5377" width="93.5" style="75" customWidth="1"/>
    <col min="5378" max="5378" width="8.75" style="75" customWidth="1"/>
    <col min="5379" max="5632" width="8.875" style="75"/>
    <col min="5633" max="5633" width="93.5" style="75" customWidth="1"/>
    <col min="5634" max="5634" width="8.75" style="75" customWidth="1"/>
    <col min="5635" max="5888" width="8.875" style="75"/>
    <col min="5889" max="5889" width="93.5" style="75" customWidth="1"/>
    <col min="5890" max="5890" width="8.75" style="75" customWidth="1"/>
    <col min="5891" max="6144" width="8.875" style="75"/>
    <col min="6145" max="6145" width="93.5" style="75" customWidth="1"/>
    <col min="6146" max="6146" width="8.75" style="75" customWidth="1"/>
    <col min="6147" max="6400" width="8.875" style="75"/>
    <col min="6401" max="6401" width="93.5" style="75" customWidth="1"/>
    <col min="6402" max="6402" width="8.75" style="75" customWidth="1"/>
    <col min="6403" max="6656" width="8.875" style="75"/>
    <col min="6657" max="6657" width="93.5" style="75" customWidth="1"/>
    <col min="6658" max="6658" width="8.75" style="75" customWidth="1"/>
    <col min="6659" max="6912" width="8.875" style="75"/>
    <col min="6913" max="6913" width="93.5" style="75" customWidth="1"/>
    <col min="6914" max="6914" width="8.75" style="75" customWidth="1"/>
    <col min="6915" max="7168" width="8.875" style="75"/>
    <col min="7169" max="7169" width="93.5" style="75" customWidth="1"/>
    <col min="7170" max="7170" width="8.75" style="75" customWidth="1"/>
    <col min="7171" max="7424" width="8.875" style="75"/>
    <col min="7425" max="7425" width="93.5" style="75" customWidth="1"/>
    <col min="7426" max="7426" width="8.75" style="75" customWidth="1"/>
    <col min="7427" max="7680" width="8.875" style="75"/>
    <col min="7681" max="7681" width="93.5" style="75" customWidth="1"/>
    <col min="7682" max="7682" width="8.75" style="75" customWidth="1"/>
    <col min="7683" max="7936" width="8.875" style="75"/>
    <col min="7937" max="7937" width="93.5" style="75" customWidth="1"/>
    <col min="7938" max="7938" width="8.75" style="75" customWidth="1"/>
    <col min="7939" max="8192" width="8.875" style="75"/>
    <col min="8193" max="8193" width="93.5" style="75" customWidth="1"/>
    <col min="8194" max="8194" width="8.75" style="75" customWidth="1"/>
    <col min="8195" max="8448" width="8.875" style="75"/>
    <col min="8449" max="8449" width="93.5" style="75" customWidth="1"/>
    <col min="8450" max="8450" width="8.75" style="75" customWidth="1"/>
    <col min="8451" max="8704" width="8.875" style="75"/>
    <col min="8705" max="8705" width="93.5" style="75" customWidth="1"/>
    <col min="8706" max="8706" width="8.75" style="75" customWidth="1"/>
    <col min="8707" max="8960" width="8.875" style="75"/>
    <col min="8961" max="8961" width="93.5" style="75" customWidth="1"/>
    <col min="8962" max="8962" width="8.75" style="75" customWidth="1"/>
    <col min="8963" max="9216" width="8.875" style="75"/>
    <col min="9217" max="9217" width="93.5" style="75" customWidth="1"/>
    <col min="9218" max="9218" width="8.75" style="75" customWidth="1"/>
    <col min="9219" max="9472" width="8.875" style="75"/>
    <col min="9473" max="9473" width="93.5" style="75" customWidth="1"/>
    <col min="9474" max="9474" width="8.75" style="75" customWidth="1"/>
    <col min="9475" max="9728" width="8.875" style="75"/>
    <col min="9729" max="9729" width="93.5" style="75" customWidth="1"/>
    <col min="9730" max="9730" width="8.75" style="75" customWidth="1"/>
    <col min="9731" max="9984" width="8.875" style="75"/>
    <col min="9985" max="9985" width="93.5" style="75" customWidth="1"/>
    <col min="9986" max="9986" width="8.75" style="75" customWidth="1"/>
    <col min="9987" max="10240" width="8.875" style="75"/>
    <col min="10241" max="10241" width="93.5" style="75" customWidth="1"/>
    <col min="10242" max="10242" width="8.75" style="75" customWidth="1"/>
    <col min="10243" max="10496" width="8.875" style="75"/>
    <col min="10497" max="10497" width="93.5" style="75" customWidth="1"/>
    <col min="10498" max="10498" width="8.75" style="75" customWidth="1"/>
    <col min="10499" max="10752" width="8.875" style="75"/>
    <col min="10753" max="10753" width="93.5" style="75" customWidth="1"/>
    <col min="10754" max="10754" width="8.75" style="75" customWidth="1"/>
    <col min="10755" max="11008" width="8.875" style="75"/>
    <col min="11009" max="11009" width="93.5" style="75" customWidth="1"/>
    <col min="11010" max="11010" width="8.75" style="75" customWidth="1"/>
    <col min="11011" max="11264" width="8.875" style="75"/>
    <col min="11265" max="11265" width="93.5" style="75" customWidth="1"/>
    <col min="11266" max="11266" width="8.75" style="75" customWidth="1"/>
    <col min="11267" max="11520" width="8.875" style="75"/>
    <col min="11521" max="11521" width="93.5" style="75" customWidth="1"/>
    <col min="11522" max="11522" width="8.75" style="75" customWidth="1"/>
    <col min="11523" max="11776" width="8.875" style="75"/>
    <col min="11777" max="11777" width="93.5" style="75" customWidth="1"/>
    <col min="11778" max="11778" width="8.75" style="75" customWidth="1"/>
    <col min="11779" max="12032" width="8.875" style="75"/>
    <col min="12033" max="12033" width="93.5" style="75" customWidth="1"/>
    <col min="12034" max="12034" width="8.75" style="75" customWidth="1"/>
    <col min="12035" max="12288" width="8.875" style="75"/>
    <col min="12289" max="12289" width="93.5" style="75" customWidth="1"/>
    <col min="12290" max="12290" width="8.75" style="75" customWidth="1"/>
    <col min="12291" max="12544" width="8.875" style="75"/>
    <col min="12545" max="12545" width="93.5" style="75" customWidth="1"/>
    <col min="12546" max="12546" width="8.75" style="75" customWidth="1"/>
    <col min="12547" max="12800" width="8.875" style="75"/>
    <col min="12801" max="12801" width="93.5" style="75" customWidth="1"/>
    <col min="12802" max="12802" width="8.75" style="75" customWidth="1"/>
    <col min="12803" max="13056" width="8.875" style="75"/>
    <col min="13057" max="13057" width="93.5" style="75" customWidth="1"/>
    <col min="13058" max="13058" width="8.75" style="75" customWidth="1"/>
    <col min="13059" max="13312" width="8.875" style="75"/>
    <col min="13313" max="13313" width="93.5" style="75" customWidth="1"/>
    <col min="13314" max="13314" width="8.75" style="75" customWidth="1"/>
    <col min="13315" max="13568" width="8.875" style="75"/>
    <col min="13569" max="13569" width="93.5" style="75" customWidth="1"/>
    <col min="13570" max="13570" width="8.75" style="75" customWidth="1"/>
    <col min="13571" max="13824" width="8.875" style="75"/>
    <col min="13825" max="13825" width="93.5" style="75" customWidth="1"/>
    <col min="13826" max="13826" width="8.75" style="75" customWidth="1"/>
    <col min="13827" max="14080" width="8.875" style="75"/>
    <col min="14081" max="14081" width="93.5" style="75" customWidth="1"/>
    <col min="14082" max="14082" width="8.75" style="75" customWidth="1"/>
    <col min="14083" max="14336" width="8.875" style="75"/>
    <col min="14337" max="14337" width="93.5" style="75" customWidth="1"/>
    <col min="14338" max="14338" width="8.75" style="75" customWidth="1"/>
    <col min="14339" max="14592" width="8.875" style="75"/>
    <col min="14593" max="14593" width="93.5" style="75" customWidth="1"/>
    <col min="14594" max="14594" width="8.75" style="75" customWidth="1"/>
    <col min="14595" max="14848" width="8.875" style="75"/>
    <col min="14849" max="14849" width="93.5" style="75" customWidth="1"/>
    <col min="14850" max="14850" width="8.75" style="75" customWidth="1"/>
    <col min="14851" max="15104" width="8.875" style="75"/>
    <col min="15105" max="15105" width="93.5" style="75" customWidth="1"/>
    <col min="15106" max="15106" width="8.75" style="75" customWidth="1"/>
    <col min="15107" max="15360" width="8.875" style="75"/>
    <col min="15361" max="15361" width="93.5" style="75" customWidth="1"/>
    <col min="15362" max="15362" width="8.75" style="75" customWidth="1"/>
    <col min="15363" max="15616" width="8.875" style="75"/>
    <col min="15617" max="15617" width="93.5" style="75" customWidth="1"/>
    <col min="15618" max="15618" width="8.75" style="75" customWidth="1"/>
    <col min="15619" max="15872" width="8.875" style="75"/>
    <col min="15873" max="15873" width="93.5" style="75" customWidth="1"/>
    <col min="15874" max="15874" width="8.75" style="75" customWidth="1"/>
    <col min="15875" max="16128" width="8.875" style="75"/>
    <col min="16129" max="16129" width="93.5" style="75" customWidth="1"/>
    <col min="16130" max="16130" width="8.75" style="75" customWidth="1"/>
    <col min="16131" max="16384" width="8.875" style="75"/>
  </cols>
  <sheetData>
    <row r="1" spans="1:2" ht="19.5">
      <c r="A1" s="85" t="s">
        <v>277</v>
      </c>
      <c r="B1" s="74" t="s">
        <v>105</v>
      </c>
    </row>
    <row r="2" spans="1:2" ht="19.5">
      <c r="A2" s="86" t="s">
        <v>135</v>
      </c>
    </row>
    <row r="3" spans="1:2" ht="19.5">
      <c r="A3" s="86" t="s">
        <v>136</v>
      </c>
    </row>
    <row r="4" spans="1:2" ht="19.5">
      <c r="A4" s="87" t="s">
        <v>3</v>
      </c>
    </row>
    <row r="5" spans="1:2" ht="19.5">
      <c r="A5" s="88" t="s">
        <v>4</v>
      </c>
    </row>
    <row r="6" spans="1:2" ht="19.5">
      <c r="A6" s="88" t="s">
        <v>137</v>
      </c>
    </row>
    <row r="7" spans="1:2" ht="19.5">
      <c r="A7" s="88" t="s">
        <v>157</v>
      </c>
    </row>
    <row r="8" spans="1:2" ht="19.5">
      <c r="A8" s="88" t="s">
        <v>7</v>
      </c>
    </row>
    <row r="9" spans="1:2" ht="19.5">
      <c r="A9" s="88" t="s">
        <v>8</v>
      </c>
    </row>
    <row r="10" spans="1:2" ht="19.5">
      <c r="A10" s="87" t="s">
        <v>9</v>
      </c>
    </row>
    <row r="11" spans="1:2" ht="19.5">
      <c r="A11" s="88" t="s">
        <v>513</v>
      </c>
    </row>
    <row r="12" spans="1:2" ht="97.5">
      <c r="A12" s="82" t="s">
        <v>718</v>
      </c>
    </row>
    <row r="13" spans="1:2" ht="19.5">
      <c r="A13" s="87" t="s">
        <v>11</v>
      </c>
    </row>
    <row r="14" spans="1:2" ht="39">
      <c r="A14" s="67" t="s">
        <v>400</v>
      </c>
    </row>
    <row r="15" spans="1:2" ht="39">
      <c r="A15" s="67" t="s">
        <v>401</v>
      </c>
    </row>
    <row r="16" spans="1:2" ht="19.5">
      <c r="A16" s="83" t="s">
        <v>14</v>
      </c>
    </row>
    <row r="17" spans="1:1" ht="273">
      <c r="A17" s="67" t="s">
        <v>402</v>
      </c>
    </row>
    <row r="18" spans="1:1" ht="19.5">
      <c r="A18" s="67" t="s">
        <v>403</v>
      </c>
    </row>
    <row r="19" spans="1:1" ht="39">
      <c r="A19" s="67" t="s">
        <v>404</v>
      </c>
    </row>
    <row r="20" spans="1:1" ht="19.5">
      <c r="A20" s="83" t="s">
        <v>405</v>
      </c>
    </row>
    <row r="21" spans="1:1" ht="19.5">
      <c r="A21" s="83" t="s">
        <v>170</v>
      </c>
    </row>
    <row r="22" spans="1:1" ht="19.5">
      <c r="A22" s="83" t="s">
        <v>21</v>
      </c>
    </row>
    <row r="23" spans="1:1" ht="19.5">
      <c r="A23" s="84" t="s">
        <v>22</v>
      </c>
    </row>
    <row r="24" spans="1:1" ht="39">
      <c r="A24" s="67" t="s">
        <v>407</v>
      </c>
    </row>
    <row r="25" spans="1:1" ht="39">
      <c r="A25" s="67" t="s">
        <v>386</v>
      </c>
    </row>
    <row r="26" spans="1:1" ht="19.5">
      <c r="A26" s="84" t="s">
        <v>23</v>
      </c>
    </row>
    <row r="27" spans="1:1" ht="19.5">
      <c r="A27" s="67" t="s">
        <v>406</v>
      </c>
    </row>
    <row r="28" spans="1:1" ht="58.5">
      <c r="A28" s="67" t="s">
        <v>114</v>
      </c>
    </row>
    <row r="29" spans="1:1" ht="39">
      <c r="A29" s="91" t="s">
        <v>115</v>
      </c>
    </row>
    <row r="30" spans="1:1" ht="20.25" thickBot="1">
      <c r="A30" s="92" t="s">
        <v>27</v>
      </c>
    </row>
  </sheetData>
  <phoneticPr fontId="3" type="noConversion"/>
  <hyperlinks>
    <hyperlink ref="B1" location="預告統計資料發布時間表!A1" display="回發布時間表"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30"/>
  <sheetViews>
    <sheetView topLeftCell="A19" workbookViewId="0">
      <selection activeCell="A12" sqref="A12"/>
    </sheetView>
  </sheetViews>
  <sheetFormatPr defaultRowHeight="16.5"/>
  <cols>
    <col min="1" max="1" width="93.5" style="75" customWidth="1"/>
    <col min="2" max="2" width="8.75" style="75" customWidth="1"/>
    <col min="3" max="256" width="8.875" style="75"/>
    <col min="257" max="257" width="93.5" style="75" customWidth="1"/>
    <col min="258" max="258" width="8.75" style="75" customWidth="1"/>
    <col min="259" max="512" width="8.875" style="75"/>
    <col min="513" max="513" width="93.5" style="75" customWidth="1"/>
    <col min="514" max="514" width="8.75" style="75" customWidth="1"/>
    <col min="515" max="768" width="8.875" style="75"/>
    <col min="769" max="769" width="93.5" style="75" customWidth="1"/>
    <col min="770" max="770" width="8.75" style="75" customWidth="1"/>
    <col min="771" max="1024" width="8.875" style="75"/>
    <col min="1025" max="1025" width="93.5" style="75" customWidth="1"/>
    <col min="1026" max="1026" width="8.75" style="75" customWidth="1"/>
    <col min="1027" max="1280" width="8.875" style="75"/>
    <col min="1281" max="1281" width="93.5" style="75" customWidth="1"/>
    <col min="1282" max="1282" width="8.75" style="75" customWidth="1"/>
    <col min="1283" max="1536" width="8.875" style="75"/>
    <col min="1537" max="1537" width="93.5" style="75" customWidth="1"/>
    <col min="1538" max="1538" width="8.75" style="75" customWidth="1"/>
    <col min="1539" max="1792" width="8.875" style="75"/>
    <col min="1793" max="1793" width="93.5" style="75" customWidth="1"/>
    <col min="1794" max="1794" width="8.75" style="75" customWidth="1"/>
    <col min="1795" max="2048" width="8.875" style="75"/>
    <col min="2049" max="2049" width="93.5" style="75" customWidth="1"/>
    <col min="2050" max="2050" width="8.75" style="75" customWidth="1"/>
    <col min="2051" max="2304" width="8.875" style="75"/>
    <col min="2305" max="2305" width="93.5" style="75" customWidth="1"/>
    <col min="2306" max="2306" width="8.75" style="75" customWidth="1"/>
    <col min="2307" max="2560" width="8.875" style="75"/>
    <col min="2561" max="2561" width="93.5" style="75" customWidth="1"/>
    <col min="2562" max="2562" width="8.75" style="75" customWidth="1"/>
    <col min="2563" max="2816" width="8.875" style="75"/>
    <col min="2817" max="2817" width="93.5" style="75" customWidth="1"/>
    <col min="2818" max="2818" width="8.75" style="75" customWidth="1"/>
    <col min="2819" max="3072" width="8.875" style="75"/>
    <col min="3073" max="3073" width="93.5" style="75" customWidth="1"/>
    <col min="3074" max="3074" width="8.75" style="75" customWidth="1"/>
    <col min="3075" max="3328" width="8.875" style="75"/>
    <col min="3329" max="3329" width="93.5" style="75" customWidth="1"/>
    <col min="3330" max="3330" width="8.75" style="75" customWidth="1"/>
    <col min="3331" max="3584" width="8.875" style="75"/>
    <col min="3585" max="3585" width="93.5" style="75" customWidth="1"/>
    <col min="3586" max="3586" width="8.75" style="75" customWidth="1"/>
    <col min="3587" max="3840" width="8.875" style="75"/>
    <col min="3841" max="3841" width="93.5" style="75" customWidth="1"/>
    <col min="3842" max="3842" width="8.75" style="75" customWidth="1"/>
    <col min="3843" max="4096" width="8.875" style="75"/>
    <col min="4097" max="4097" width="93.5" style="75" customWidth="1"/>
    <col min="4098" max="4098" width="8.75" style="75" customWidth="1"/>
    <col min="4099" max="4352" width="8.875" style="75"/>
    <col min="4353" max="4353" width="93.5" style="75" customWidth="1"/>
    <col min="4354" max="4354" width="8.75" style="75" customWidth="1"/>
    <col min="4355" max="4608" width="8.875" style="75"/>
    <col min="4609" max="4609" width="93.5" style="75" customWidth="1"/>
    <col min="4610" max="4610" width="8.75" style="75" customWidth="1"/>
    <col min="4611" max="4864" width="8.875" style="75"/>
    <col min="4865" max="4865" width="93.5" style="75" customWidth="1"/>
    <col min="4866" max="4866" width="8.75" style="75" customWidth="1"/>
    <col min="4867" max="5120" width="8.875" style="75"/>
    <col min="5121" max="5121" width="93.5" style="75" customWidth="1"/>
    <col min="5122" max="5122" width="8.75" style="75" customWidth="1"/>
    <col min="5123" max="5376" width="8.875" style="75"/>
    <col min="5377" max="5377" width="93.5" style="75" customWidth="1"/>
    <col min="5378" max="5378" width="8.75" style="75" customWidth="1"/>
    <col min="5379" max="5632" width="8.875" style="75"/>
    <col min="5633" max="5633" width="93.5" style="75" customWidth="1"/>
    <col min="5634" max="5634" width="8.75" style="75" customWidth="1"/>
    <col min="5635" max="5888" width="8.875" style="75"/>
    <col min="5889" max="5889" width="93.5" style="75" customWidth="1"/>
    <col min="5890" max="5890" width="8.75" style="75" customWidth="1"/>
    <col min="5891" max="6144" width="8.875" style="75"/>
    <col min="6145" max="6145" width="93.5" style="75" customWidth="1"/>
    <col min="6146" max="6146" width="8.75" style="75" customWidth="1"/>
    <col min="6147" max="6400" width="8.875" style="75"/>
    <col min="6401" max="6401" width="93.5" style="75" customWidth="1"/>
    <col min="6402" max="6402" width="8.75" style="75" customWidth="1"/>
    <col min="6403" max="6656" width="8.875" style="75"/>
    <col min="6657" max="6657" width="93.5" style="75" customWidth="1"/>
    <col min="6658" max="6658" width="8.75" style="75" customWidth="1"/>
    <col min="6659" max="6912" width="8.875" style="75"/>
    <col min="6913" max="6913" width="93.5" style="75" customWidth="1"/>
    <col min="6914" max="6914" width="8.75" style="75" customWidth="1"/>
    <col min="6915" max="7168" width="8.875" style="75"/>
    <col min="7169" max="7169" width="93.5" style="75" customWidth="1"/>
    <col min="7170" max="7170" width="8.75" style="75" customWidth="1"/>
    <col min="7171" max="7424" width="8.875" style="75"/>
    <col min="7425" max="7425" width="93.5" style="75" customWidth="1"/>
    <col min="7426" max="7426" width="8.75" style="75" customWidth="1"/>
    <col min="7427" max="7680" width="8.875" style="75"/>
    <col min="7681" max="7681" width="93.5" style="75" customWidth="1"/>
    <col min="7682" max="7682" width="8.75" style="75" customWidth="1"/>
    <col min="7683" max="7936" width="8.875" style="75"/>
    <col min="7937" max="7937" width="93.5" style="75" customWidth="1"/>
    <col min="7938" max="7938" width="8.75" style="75" customWidth="1"/>
    <col min="7939" max="8192" width="8.875" style="75"/>
    <col min="8193" max="8193" width="93.5" style="75" customWidth="1"/>
    <col min="8194" max="8194" width="8.75" style="75" customWidth="1"/>
    <col min="8195" max="8448" width="8.875" style="75"/>
    <col min="8449" max="8449" width="93.5" style="75" customWidth="1"/>
    <col min="8450" max="8450" width="8.75" style="75" customWidth="1"/>
    <col min="8451" max="8704" width="8.875" style="75"/>
    <col min="8705" max="8705" width="93.5" style="75" customWidth="1"/>
    <col min="8706" max="8706" width="8.75" style="75" customWidth="1"/>
    <col min="8707" max="8960" width="8.875" style="75"/>
    <col min="8961" max="8961" width="93.5" style="75" customWidth="1"/>
    <col min="8962" max="8962" width="8.75" style="75" customWidth="1"/>
    <col min="8963" max="9216" width="8.875" style="75"/>
    <col min="9217" max="9217" width="93.5" style="75" customWidth="1"/>
    <col min="9218" max="9218" width="8.75" style="75" customWidth="1"/>
    <col min="9219" max="9472" width="8.875" style="75"/>
    <col min="9473" max="9473" width="93.5" style="75" customWidth="1"/>
    <col min="9474" max="9474" width="8.75" style="75" customWidth="1"/>
    <col min="9475" max="9728" width="8.875" style="75"/>
    <col min="9729" max="9729" width="93.5" style="75" customWidth="1"/>
    <col min="9730" max="9730" width="8.75" style="75" customWidth="1"/>
    <col min="9731" max="9984" width="8.875" style="75"/>
    <col min="9985" max="9985" width="93.5" style="75" customWidth="1"/>
    <col min="9986" max="9986" width="8.75" style="75" customWidth="1"/>
    <col min="9987" max="10240" width="8.875" style="75"/>
    <col min="10241" max="10241" width="93.5" style="75" customWidth="1"/>
    <col min="10242" max="10242" width="8.75" style="75" customWidth="1"/>
    <col min="10243" max="10496" width="8.875" style="75"/>
    <col min="10497" max="10497" width="93.5" style="75" customWidth="1"/>
    <col min="10498" max="10498" width="8.75" style="75" customWidth="1"/>
    <col min="10499" max="10752" width="8.875" style="75"/>
    <col min="10753" max="10753" width="93.5" style="75" customWidth="1"/>
    <col min="10754" max="10754" width="8.75" style="75" customWidth="1"/>
    <col min="10755" max="11008" width="8.875" style="75"/>
    <col min="11009" max="11009" width="93.5" style="75" customWidth="1"/>
    <col min="11010" max="11010" width="8.75" style="75" customWidth="1"/>
    <col min="11011" max="11264" width="8.875" style="75"/>
    <col min="11265" max="11265" width="93.5" style="75" customWidth="1"/>
    <col min="11266" max="11266" width="8.75" style="75" customWidth="1"/>
    <col min="11267" max="11520" width="8.875" style="75"/>
    <col min="11521" max="11521" width="93.5" style="75" customWidth="1"/>
    <col min="11522" max="11522" width="8.75" style="75" customWidth="1"/>
    <col min="11523" max="11776" width="8.875" style="75"/>
    <col min="11777" max="11777" width="93.5" style="75" customWidth="1"/>
    <col min="11778" max="11778" width="8.75" style="75" customWidth="1"/>
    <col min="11779" max="12032" width="8.875" style="75"/>
    <col min="12033" max="12033" width="93.5" style="75" customWidth="1"/>
    <col min="12034" max="12034" width="8.75" style="75" customWidth="1"/>
    <col min="12035" max="12288" width="8.875" style="75"/>
    <col min="12289" max="12289" width="93.5" style="75" customWidth="1"/>
    <col min="12290" max="12290" width="8.75" style="75" customWidth="1"/>
    <col min="12291" max="12544" width="8.875" style="75"/>
    <col min="12545" max="12545" width="93.5" style="75" customWidth="1"/>
    <col min="12546" max="12546" width="8.75" style="75" customWidth="1"/>
    <col min="12547" max="12800" width="8.875" style="75"/>
    <col min="12801" max="12801" width="93.5" style="75" customWidth="1"/>
    <col min="12802" max="12802" width="8.75" style="75" customWidth="1"/>
    <col min="12803" max="13056" width="8.875" style="75"/>
    <col min="13057" max="13057" width="93.5" style="75" customWidth="1"/>
    <col min="13058" max="13058" width="8.75" style="75" customWidth="1"/>
    <col min="13059" max="13312" width="8.875" style="75"/>
    <col min="13313" max="13313" width="93.5" style="75" customWidth="1"/>
    <col min="13314" max="13314" width="8.75" style="75" customWidth="1"/>
    <col min="13315" max="13568" width="8.875" style="75"/>
    <col min="13569" max="13569" width="93.5" style="75" customWidth="1"/>
    <col min="13570" max="13570" width="8.75" style="75" customWidth="1"/>
    <col min="13571" max="13824" width="8.875" style="75"/>
    <col min="13825" max="13825" width="93.5" style="75" customWidth="1"/>
    <col min="13826" max="13826" width="8.75" style="75" customWidth="1"/>
    <col min="13827" max="14080" width="8.875" style="75"/>
    <col min="14081" max="14081" width="93.5" style="75" customWidth="1"/>
    <col min="14082" max="14082" width="8.75" style="75" customWidth="1"/>
    <col min="14083" max="14336" width="8.875" style="75"/>
    <col min="14337" max="14337" width="93.5" style="75" customWidth="1"/>
    <col min="14338" max="14338" width="8.75" style="75" customWidth="1"/>
    <col min="14339" max="14592" width="8.875" style="75"/>
    <col min="14593" max="14593" width="93.5" style="75" customWidth="1"/>
    <col min="14594" max="14594" width="8.75" style="75" customWidth="1"/>
    <col min="14595" max="14848" width="8.875" style="75"/>
    <col min="14849" max="14849" width="93.5" style="75" customWidth="1"/>
    <col min="14850" max="14850" width="8.75" style="75" customWidth="1"/>
    <col min="14851" max="15104" width="8.875" style="75"/>
    <col min="15105" max="15105" width="93.5" style="75" customWidth="1"/>
    <col min="15106" max="15106" width="8.75" style="75" customWidth="1"/>
    <col min="15107" max="15360" width="8.875" style="75"/>
    <col min="15361" max="15361" width="93.5" style="75" customWidth="1"/>
    <col min="15362" max="15362" width="8.75" style="75" customWidth="1"/>
    <col min="15363" max="15616" width="8.875" style="75"/>
    <col min="15617" max="15617" width="93.5" style="75" customWidth="1"/>
    <col min="15618" max="15618" width="8.75" style="75" customWidth="1"/>
    <col min="15619" max="15872" width="8.875" style="75"/>
    <col min="15873" max="15873" width="93.5" style="75" customWidth="1"/>
    <col min="15874" max="15874" width="8.75" style="75" customWidth="1"/>
    <col min="15875" max="16128" width="8.875" style="75"/>
    <col min="16129" max="16129" width="93.5" style="75" customWidth="1"/>
    <col min="16130" max="16130" width="8.75" style="75" customWidth="1"/>
    <col min="16131" max="16384" width="8.875" style="75"/>
  </cols>
  <sheetData>
    <row r="1" spans="1:2" ht="19.5">
      <c r="A1" s="85" t="s">
        <v>138</v>
      </c>
      <c r="B1" s="74" t="s">
        <v>105</v>
      </c>
    </row>
    <row r="2" spans="1:2" ht="19.5">
      <c r="A2" s="86" t="s">
        <v>135</v>
      </c>
    </row>
    <row r="3" spans="1:2" ht="19.5">
      <c r="A3" s="86" t="s">
        <v>139</v>
      </c>
    </row>
    <row r="4" spans="1:2" ht="19.5">
      <c r="A4" s="87" t="s">
        <v>3</v>
      </c>
    </row>
    <row r="5" spans="1:2" ht="19.5">
      <c r="A5" s="88" t="s">
        <v>4</v>
      </c>
    </row>
    <row r="6" spans="1:2" ht="19.5">
      <c r="A6" s="88" t="s">
        <v>137</v>
      </c>
    </row>
    <row r="7" spans="1:2" ht="19.5">
      <c r="A7" s="88" t="s">
        <v>157</v>
      </c>
    </row>
    <row r="8" spans="1:2" ht="19.5">
      <c r="A8" s="88" t="s">
        <v>7</v>
      </c>
    </row>
    <row r="9" spans="1:2" ht="19.5">
      <c r="A9" s="88" t="s">
        <v>8</v>
      </c>
    </row>
    <row r="10" spans="1:2" ht="19.5">
      <c r="A10" s="87" t="s">
        <v>9</v>
      </c>
    </row>
    <row r="11" spans="1:2" ht="19.5">
      <c r="A11" s="88" t="s">
        <v>513</v>
      </c>
    </row>
    <row r="12" spans="1:2" ht="97.5">
      <c r="A12" s="82" t="s">
        <v>718</v>
      </c>
    </row>
    <row r="13" spans="1:2" ht="19.5">
      <c r="A13" s="87" t="s">
        <v>11</v>
      </c>
    </row>
    <row r="14" spans="1:2" ht="39">
      <c r="A14" s="67" t="s">
        <v>409</v>
      </c>
    </row>
    <row r="15" spans="1:2" ht="39">
      <c r="A15" s="67" t="s">
        <v>410</v>
      </c>
    </row>
    <row r="16" spans="1:2" ht="19.5">
      <c r="A16" s="83" t="s">
        <v>14</v>
      </c>
    </row>
    <row r="17" spans="1:1" ht="175.5">
      <c r="A17" s="67" t="s">
        <v>411</v>
      </c>
    </row>
    <row r="18" spans="1:1" ht="19.5">
      <c r="A18" s="83" t="s">
        <v>527</v>
      </c>
    </row>
    <row r="19" spans="1:1" ht="58.5">
      <c r="A19" s="67" t="s">
        <v>412</v>
      </c>
    </row>
    <row r="20" spans="1:1" ht="19.5">
      <c r="A20" s="83" t="s">
        <v>413</v>
      </c>
    </row>
    <row r="21" spans="1:1" ht="19.5">
      <c r="A21" s="83" t="s">
        <v>414</v>
      </c>
    </row>
    <row r="22" spans="1:1" ht="19.5">
      <c r="A22" s="83" t="s">
        <v>21</v>
      </c>
    </row>
    <row r="23" spans="1:1" ht="19.5">
      <c r="A23" s="84" t="s">
        <v>22</v>
      </c>
    </row>
    <row r="24" spans="1:1" ht="39">
      <c r="A24" s="67" t="s">
        <v>532</v>
      </c>
    </row>
    <row r="25" spans="1:1" ht="39">
      <c r="A25" s="67" t="s">
        <v>386</v>
      </c>
    </row>
    <row r="26" spans="1:1" ht="19.5">
      <c r="A26" s="84" t="s">
        <v>23</v>
      </c>
    </row>
    <row r="27" spans="1:1" ht="19.5">
      <c r="A27" s="67" t="s">
        <v>415</v>
      </c>
    </row>
    <row r="28" spans="1:1" ht="58.5">
      <c r="A28" s="67" t="s">
        <v>114</v>
      </c>
    </row>
    <row r="29" spans="1:1" ht="39">
      <c r="A29" s="91" t="s">
        <v>115</v>
      </c>
    </row>
    <row r="30" spans="1:1" ht="20.25" thickBot="1">
      <c r="A30" s="92" t="s">
        <v>27</v>
      </c>
    </row>
  </sheetData>
  <phoneticPr fontId="3" type="noConversion"/>
  <hyperlinks>
    <hyperlink ref="B1" location="預告統計資料發布時間表!A1" display="回發布時間表"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30"/>
  <sheetViews>
    <sheetView topLeftCell="A17"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278</v>
      </c>
      <c r="B1" s="23" t="s">
        <v>105</v>
      </c>
    </row>
    <row r="2" spans="1:2" ht="19.5">
      <c r="A2" s="24" t="s">
        <v>135</v>
      </c>
    </row>
    <row r="3" spans="1:2" ht="19.5">
      <c r="A3" s="24" t="s">
        <v>140</v>
      </c>
    </row>
    <row r="4" spans="1:2" ht="19.5">
      <c r="A4" s="25" t="s">
        <v>3</v>
      </c>
    </row>
    <row r="5" spans="1:2" ht="19.5">
      <c r="A5" s="26" t="s">
        <v>4</v>
      </c>
    </row>
    <row r="6" spans="1:2" ht="19.5">
      <c r="A6" s="26" t="s">
        <v>137</v>
      </c>
    </row>
    <row r="7" spans="1:2" ht="19.5">
      <c r="A7" s="26" t="s">
        <v>157</v>
      </c>
    </row>
    <row r="8" spans="1:2" ht="19.5">
      <c r="A8" s="26" t="s">
        <v>7</v>
      </c>
    </row>
    <row r="9" spans="1:2" ht="19.5">
      <c r="A9" s="26" t="s">
        <v>8</v>
      </c>
    </row>
    <row r="10" spans="1:2" ht="19.5">
      <c r="A10" s="25" t="s">
        <v>9</v>
      </c>
    </row>
    <row r="11" spans="1:2" ht="19.5">
      <c r="A11" s="26" t="s">
        <v>505</v>
      </c>
    </row>
    <row r="12" spans="1:2" ht="97.5">
      <c r="A12" s="27" t="s">
        <v>718</v>
      </c>
    </row>
    <row r="13" spans="1:2" ht="19.5">
      <c r="A13" s="25" t="s">
        <v>11</v>
      </c>
    </row>
    <row r="14" spans="1:2" ht="39">
      <c r="A14" s="59" t="s">
        <v>423</v>
      </c>
    </row>
    <row r="15" spans="1:2" ht="39">
      <c r="A15" s="59" t="s">
        <v>410</v>
      </c>
    </row>
    <row r="16" spans="1:2" ht="19.5">
      <c r="A16" s="58" t="s">
        <v>14</v>
      </c>
    </row>
    <row r="17" spans="1:1" ht="97.5">
      <c r="A17" s="59" t="s">
        <v>424</v>
      </c>
    </row>
    <row r="18" spans="1:1" ht="19.5">
      <c r="A18" s="83" t="s">
        <v>528</v>
      </c>
    </row>
    <row r="19" spans="1:1" ht="58.5">
      <c r="A19" s="59" t="s">
        <v>425</v>
      </c>
    </row>
    <row r="20" spans="1:1" ht="19.5">
      <c r="A20" s="58" t="s">
        <v>413</v>
      </c>
    </row>
    <row r="21" spans="1:1" ht="19.5">
      <c r="A21" s="58" t="s">
        <v>426</v>
      </c>
    </row>
    <row r="22" spans="1:1" ht="19.5">
      <c r="A22" s="58" t="s">
        <v>21</v>
      </c>
    </row>
    <row r="23" spans="1:1" ht="19.5">
      <c r="A23" s="60" t="s">
        <v>22</v>
      </c>
    </row>
    <row r="24" spans="1:1" ht="39">
      <c r="A24" s="67" t="s">
        <v>529</v>
      </c>
    </row>
    <row r="25" spans="1:1" ht="39">
      <c r="A25" s="67" t="s">
        <v>386</v>
      </c>
    </row>
    <row r="26" spans="1:1" ht="19.5">
      <c r="A26" s="60" t="s">
        <v>23</v>
      </c>
    </row>
    <row r="27" spans="1:1" ht="19.5">
      <c r="A27" s="59" t="s">
        <v>427</v>
      </c>
    </row>
    <row r="28" spans="1:1" ht="58.5">
      <c r="A28" s="59" t="s">
        <v>114</v>
      </c>
    </row>
    <row r="29" spans="1:1" ht="39">
      <c r="A29" s="61" t="s">
        <v>115</v>
      </c>
    </row>
    <row r="30" spans="1:1" ht="20.25" thickBot="1">
      <c r="A30" s="62" t="s">
        <v>27</v>
      </c>
    </row>
  </sheetData>
  <phoneticPr fontId="3" type="noConversion"/>
  <hyperlinks>
    <hyperlink ref="B1" location="預告統計資料發布時間表!A1" display="回發布時間表"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8"/>
  <sheetViews>
    <sheetView topLeftCell="A30" workbookViewId="0">
      <selection activeCell="B2" sqref="B2"/>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7.25" thickBot="1"/>
    <row r="2" spans="1:2" ht="19.5">
      <c r="A2" s="1" t="s">
        <v>231</v>
      </c>
      <c r="B2" s="2" t="s">
        <v>0</v>
      </c>
    </row>
    <row r="3" spans="1:2" ht="19.5">
      <c r="A3" s="9" t="s">
        <v>100</v>
      </c>
    </row>
    <row r="4" spans="1:2" ht="19.5">
      <c r="A4" s="9" t="s">
        <v>232</v>
      </c>
    </row>
    <row r="5" spans="1:2" ht="19.5">
      <c r="A5" s="9" t="s">
        <v>3</v>
      </c>
    </row>
    <row r="6" spans="1:2" ht="19.5">
      <c r="A6" s="10" t="s">
        <v>29</v>
      </c>
    </row>
    <row r="7" spans="1:2" ht="19.5">
      <c r="A7" s="10" t="s">
        <v>30</v>
      </c>
    </row>
    <row r="8" spans="1:2" ht="19.5">
      <c r="A8" s="10" t="s">
        <v>167</v>
      </c>
    </row>
    <row r="9" spans="1:2" ht="19.5">
      <c r="A9" s="10" t="s">
        <v>31</v>
      </c>
    </row>
    <row r="10" spans="1:2" ht="19.5">
      <c r="A10" s="10" t="s">
        <v>101</v>
      </c>
    </row>
    <row r="11" spans="1:2" ht="19.5">
      <c r="A11" s="9" t="s">
        <v>9</v>
      </c>
    </row>
    <row r="12" spans="1:2" ht="19.5">
      <c r="A12" s="10" t="s">
        <v>538</v>
      </c>
    </row>
    <row r="13" spans="1:2" ht="19.5">
      <c r="A13" s="10" t="s">
        <v>500</v>
      </c>
    </row>
    <row r="14" spans="1:2" ht="78">
      <c r="A14" s="10" t="s">
        <v>721</v>
      </c>
    </row>
    <row r="15" spans="1:2" ht="19.5">
      <c r="A15" s="9" t="s">
        <v>11</v>
      </c>
    </row>
    <row r="16" spans="1:2" ht="19.5">
      <c r="A16" s="10" t="s">
        <v>33</v>
      </c>
    </row>
    <row r="17" spans="1:1" ht="19.5">
      <c r="A17" s="10" t="s">
        <v>294</v>
      </c>
    </row>
    <row r="18" spans="1:1" ht="19.5">
      <c r="A18" s="10" t="s">
        <v>35</v>
      </c>
    </row>
    <row r="19" spans="1:1" ht="19.5">
      <c r="A19" s="10" t="s">
        <v>14</v>
      </c>
    </row>
    <row r="20" spans="1:1" ht="117.75" customHeight="1">
      <c r="A20" s="9" t="s">
        <v>233</v>
      </c>
    </row>
    <row r="21" spans="1:1" ht="39">
      <c r="A21" s="9" t="s">
        <v>626</v>
      </c>
    </row>
    <row r="22" spans="1:1" ht="39">
      <c r="A22" s="9" t="s">
        <v>627</v>
      </c>
    </row>
    <row r="23" spans="1:1" ht="39">
      <c r="A23" s="9" t="s">
        <v>628</v>
      </c>
    </row>
    <row r="24" spans="1:1" ht="19.5">
      <c r="A24" s="9" t="s">
        <v>629</v>
      </c>
    </row>
    <row r="25" spans="1:1" ht="19.5">
      <c r="A25" s="9" t="s">
        <v>630</v>
      </c>
    </row>
    <row r="26" spans="1:1" ht="58.5">
      <c r="A26" s="9" t="s">
        <v>631</v>
      </c>
    </row>
    <row r="27" spans="1:1" ht="58.5">
      <c r="A27" s="9" t="s">
        <v>632</v>
      </c>
    </row>
    <row r="28" spans="1:1" ht="58.5">
      <c r="A28" s="9" t="s">
        <v>633</v>
      </c>
    </row>
    <row r="29" spans="1:1" ht="156">
      <c r="A29" s="9" t="s">
        <v>634</v>
      </c>
    </row>
    <row r="30" spans="1:1" ht="97.5">
      <c r="A30" s="66" t="s">
        <v>635</v>
      </c>
    </row>
    <row r="31" spans="1:1" ht="19.5">
      <c r="A31" s="9" t="s">
        <v>103</v>
      </c>
    </row>
    <row r="32" spans="1:1" ht="19.5">
      <c r="A32" s="9" t="s">
        <v>87</v>
      </c>
    </row>
    <row r="33" spans="1:1" ht="19.5">
      <c r="A33" s="9" t="s">
        <v>477</v>
      </c>
    </row>
    <row r="34" spans="1:1" ht="39">
      <c r="A34" s="9" t="s">
        <v>478</v>
      </c>
    </row>
    <row r="35" spans="1:1" ht="19.5">
      <c r="A35" s="9" t="s">
        <v>90</v>
      </c>
    </row>
    <row r="36" spans="1:1" ht="19.5">
      <c r="A36" s="9" t="s">
        <v>636</v>
      </c>
    </row>
    <row r="37" spans="1:1" ht="19.5">
      <c r="A37" s="9" t="s">
        <v>91</v>
      </c>
    </row>
    <row r="38" spans="1:1" ht="19.5">
      <c r="A38" s="9" t="s">
        <v>22</v>
      </c>
    </row>
    <row r="39" spans="1:1" ht="19.5">
      <c r="A39" s="9" t="s">
        <v>92</v>
      </c>
    </row>
    <row r="40" spans="1:1" ht="39">
      <c r="A40" s="9" t="s">
        <v>637</v>
      </c>
    </row>
    <row r="41" spans="1:1" ht="19.5">
      <c r="A41" s="9" t="s">
        <v>93</v>
      </c>
    </row>
    <row r="42" spans="1:1" ht="19.5">
      <c r="A42" s="9" t="s">
        <v>23</v>
      </c>
    </row>
    <row r="43" spans="1:1" ht="19.5">
      <c r="A43" s="9" t="s">
        <v>94</v>
      </c>
    </row>
    <row r="44" spans="1:1" ht="19.5">
      <c r="A44" s="9" t="s">
        <v>104</v>
      </c>
    </row>
    <row r="45" spans="1:1" ht="19.5">
      <c r="A45" s="9" t="s">
        <v>96</v>
      </c>
    </row>
    <row r="46" spans="1:1" ht="19.5">
      <c r="A46" s="9" t="s">
        <v>97</v>
      </c>
    </row>
    <row r="47" spans="1:1" ht="19.5">
      <c r="A47" s="9" t="s">
        <v>98</v>
      </c>
    </row>
    <row r="48" spans="1:1" ht="20.25" thickBot="1">
      <c r="A48" s="11" t="s">
        <v>99</v>
      </c>
    </row>
  </sheetData>
  <phoneticPr fontId="3" type="noConversion"/>
  <hyperlinks>
    <hyperlink ref="B2" location="預告統計資料發布時間表!A1" display="回發布時間表" xr:uid="{00000000-0004-0000-0300-000000000000}"/>
  </hyperlinks>
  <pageMargins left="0.7" right="0.7" top="0.75" bottom="0.75" header="0.3" footer="0.3"/>
  <pageSetup paperSize="9" orientation="portrait" horizontalDpi="4294967292" verticalDpi="4294967292"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30"/>
  <sheetViews>
    <sheetView topLeftCell="A14"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279</v>
      </c>
      <c r="B1" s="23" t="s">
        <v>105</v>
      </c>
    </row>
    <row r="2" spans="1:2" ht="19.5">
      <c r="A2" s="24" t="s">
        <v>135</v>
      </c>
    </row>
    <row r="3" spans="1:2" ht="19.5">
      <c r="A3" s="24" t="s">
        <v>141</v>
      </c>
    </row>
    <row r="4" spans="1:2" ht="19.5">
      <c r="A4" s="25" t="s">
        <v>3</v>
      </c>
    </row>
    <row r="5" spans="1:2" ht="19.5">
      <c r="A5" s="26" t="s">
        <v>4</v>
      </c>
    </row>
    <row r="6" spans="1:2" ht="19.5">
      <c r="A6" s="26" t="s">
        <v>137</v>
      </c>
    </row>
    <row r="7" spans="1:2" ht="19.5">
      <c r="A7" s="26" t="s">
        <v>157</v>
      </c>
    </row>
    <row r="8" spans="1:2" ht="19.5">
      <c r="A8" s="26" t="s">
        <v>7</v>
      </c>
    </row>
    <row r="9" spans="1:2" ht="19.5">
      <c r="A9" s="26" t="s">
        <v>8</v>
      </c>
    </row>
    <row r="10" spans="1:2" ht="19.5">
      <c r="A10" s="25" t="s">
        <v>9</v>
      </c>
    </row>
    <row r="11" spans="1:2" ht="19.5">
      <c r="A11" s="26" t="s">
        <v>530</v>
      </c>
    </row>
    <row r="12" spans="1:2" ht="97.5">
      <c r="A12" s="27" t="s">
        <v>718</v>
      </c>
    </row>
    <row r="13" spans="1:2" ht="19.5">
      <c r="A13" s="25" t="s">
        <v>11</v>
      </c>
    </row>
    <row r="14" spans="1:2" ht="39">
      <c r="A14" s="59" t="s">
        <v>420</v>
      </c>
    </row>
    <row r="15" spans="1:2" ht="39">
      <c r="A15" s="59" t="s">
        <v>410</v>
      </c>
    </row>
    <row r="16" spans="1:2" ht="19.5">
      <c r="A16" s="58" t="s">
        <v>14</v>
      </c>
    </row>
    <row r="17" spans="1:1" ht="175.5">
      <c r="A17" s="59" t="s">
        <v>421</v>
      </c>
    </row>
    <row r="18" spans="1:1" ht="19.5">
      <c r="A18" s="83" t="s">
        <v>531</v>
      </c>
    </row>
    <row r="19" spans="1:1" ht="58.5">
      <c r="A19" s="67" t="s">
        <v>422</v>
      </c>
    </row>
    <row r="20" spans="1:1" ht="19.5">
      <c r="A20" s="83" t="s">
        <v>413</v>
      </c>
    </row>
    <row r="21" spans="1:1" ht="19.5">
      <c r="A21" s="83" t="s">
        <v>414</v>
      </c>
    </row>
    <row r="22" spans="1:1" ht="19.5">
      <c r="A22" s="83" t="s">
        <v>21</v>
      </c>
    </row>
    <row r="23" spans="1:1" ht="19.5">
      <c r="A23" s="84" t="s">
        <v>22</v>
      </c>
    </row>
    <row r="24" spans="1:1" ht="39">
      <c r="A24" s="67" t="s">
        <v>532</v>
      </c>
    </row>
    <row r="25" spans="1:1" ht="39">
      <c r="A25" s="67" t="s">
        <v>386</v>
      </c>
    </row>
    <row r="26" spans="1:1" ht="19.5">
      <c r="A26" s="60" t="s">
        <v>23</v>
      </c>
    </row>
    <row r="27" spans="1:1" ht="19.5">
      <c r="A27" s="59" t="s">
        <v>415</v>
      </c>
    </row>
    <row r="28" spans="1:1" ht="58.5">
      <c r="A28" s="59" t="s">
        <v>114</v>
      </c>
    </row>
    <row r="29" spans="1:1" ht="39">
      <c r="A29" s="61" t="s">
        <v>115</v>
      </c>
    </row>
    <row r="30" spans="1:1" ht="20.25" thickBot="1">
      <c r="A30" s="62" t="s">
        <v>27</v>
      </c>
    </row>
  </sheetData>
  <phoneticPr fontId="3" type="noConversion"/>
  <hyperlinks>
    <hyperlink ref="B1" location="預告統計資料發布時間表!A1" display="回發布時間表"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B30"/>
  <sheetViews>
    <sheetView workbookViewId="0">
      <selection activeCell="B1" sqref="B1"/>
    </sheetView>
  </sheetViews>
  <sheetFormatPr defaultRowHeight="16.5"/>
  <cols>
    <col min="1" max="1" width="93.5" style="75" customWidth="1"/>
    <col min="2" max="2" width="8.75" style="75" customWidth="1"/>
    <col min="3" max="256" width="8.875" style="75"/>
    <col min="257" max="257" width="93.5" style="75" customWidth="1"/>
    <col min="258" max="258" width="8.75" style="75" customWidth="1"/>
    <col min="259" max="512" width="8.875" style="75"/>
    <col min="513" max="513" width="93.5" style="75" customWidth="1"/>
    <col min="514" max="514" width="8.75" style="75" customWidth="1"/>
    <col min="515" max="768" width="8.875" style="75"/>
    <col min="769" max="769" width="93.5" style="75" customWidth="1"/>
    <col min="770" max="770" width="8.75" style="75" customWidth="1"/>
    <col min="771" max="1024" width="8.875" style="75"/>
    <col min="1025" max="1025" width="93.5" style="75" customWidth="1"/>
    <col min="1026" max="1026" width="8.75" style="75" customWidth="1"/>
    <col min="1027" max="1280" width="8.875" style="75"/>
    <col min="1281" max="1281" width="93.5" style="75" customWidth="1"/>
    <col min="1282" max="1282" width="8.75" style="75" customWidth="1"/>
    <col min="1283" max="1536" width="8.875" style="75"/>
    <col min="1537" max="1537" width="93.5" style="75" customWidth="1"/>
    <col min="1538" max="1538" width="8.75" style="75" customWidth="1"/>
    <col min="1539" max="1792" width="8.875" style="75"/>
    <col min="1793" max="1793" width="93.5" style="75" customWidth="1"/>
    <col min="1794" max="1794" width="8.75" style="75" customWidth="1"/>
    <col min="1795" max="2048" width="8.875" style="75"/>
    <col min="2049" max="2049" width="93.5" style="75" customWidth="1"/>
    <col min="2050" max="2050" width="8.75" style="75" customWidth="1"/>
    <col min="2051" max="2304" width="8.875" style="75"/>
    <col min="2305" max="2305" width="93.5" style="75" customWidth="1"/>
    <col min="2306" max="2306" width="8.75" style="75" customWidth="1"/>
    <col min="2307" max="2560" width="8.875" style="75"/>
    <col min="2561" max="2561" width="93.5" style="75" customWidth="1"/>
    <col min="2562" max="2562" width="8.75" style="75" customWidth="1"/>
    <col min="2563" max="2816" width="8.875" style="75"/>
    <col min="2817" max="2817" width="93.5" style="75" customWidth="1"/>
    <col min="2818" max="2818" width="8.75" style="75" customWidth="1"/>
    <col min="2819" max="3072" width="8.875" style="75"/>
    <col min="3073" max="3073" width="93.5" style="75" customWidth="1"/>
    <col min="3074" max="3074" width="8.75" style="75" customWidth="1"/>
    <col min="3075" max="3328" width="8.875" style="75"/>
    <col min="3329" max="3329" width="93.5" style="75" customWidth="1"/>
    <col min="3330" max="3330" width="8.75" style="75" customWidth="1"/>
    <col min="3331" max="3584" width="8.875" style="75"/>
    <col min="3585" max="3585" width="93.5" style="75" customWidth="1"/>
    <col min="3586" max="3586" width="8.75" style="75" customWidth="1"/>
    <col min="3587" max="3840" width="8.875" style="75"/>
    <col min="3841" max="3841" width="93.5" style="75" customWidth="1"/>
    <col min="3842" max="3842" width="8.75" style="75" customWidth="1"/>
    <col min="3843" max="4096" width="8.875" style="75"/>
    <col min="4097" max="4097" width="93.5" style="75" customWidth="1"/>
    <col min="4098" max="4098" width="8.75" style="75" customWidth="1"/>
    <col min="4099" max="4352" width="8.875" style="75"/>
    <col min="4353" max="4353" width="93.5" style="75" customWidth="1"/>
    <col min="4354" max="4354" width="8.75" style="75" customWidth="1"/>
    <col min="4355" max="4608" width="8.875" style="75"/>
    <col min="4609" max="4609" width="93.5" style="75" customWidth="1"/>
    <col min="4610" max="4610" width="8.75" style="75" customWidth="1"/>
    <col min="4611" max="4864" width="8.875" style="75"/>
    <col min="4865" max="4865" width="93.5" style="75" customWidth="1"/>
    <col min="4866" max="4866" width="8.75" style="75" customWidth="1"/>
    <col min="4867" max="5120" width="8.875" style="75"/>
    <col min="5121" max="5121" width="93.5" style="75" customWidth="1"/>
    <col min="5122" max="5122" width="8.75" style="75" customWidth="1"/>
    <col min="5123" max="5376" width="8.875" style="75"/>
    <col min="5377" max="5377" width="93.5" style="75" customWidth="1"/>
    <col min="5378" max="5378" width="8.75" style="75" customWidth="1"/>
    <col min="5379" max="5632" width="8.875" style="75"/>
    <col min="5633" max="5633" width="93.5" style="75" customWidth="1"/>
    <col min="5634" max="5634" width="8.75" style="75" customWidth="1"/>
    <col min="5635" max="5888" width="8.875" style="75"/>
    <col min="5889" max="5889" width="93.5" style="75" customWidth="1"/>
    <col min="5890" max="5890" width="8.75" style="75" customWidth="1"/>
    <col min="5891" max="6144" width="8.875" style="75"/>
    <col min="6145" max="6145" width="93.5" style="75" customWidth="1"/>
    <col min="6146" max="6146" width="8.75" style="75" customWidth="1"/>
    <col min="6147" max="6400" width="8.875" style="75"/>
    <col min="6401" max="6401" width="93.5" style="75" customWidth="1"/>
    <col min="6402" max="6402" width="8.75" style="75" customWidth="1"/>
    <col min="6403" max="6656" width="8.875" style="75"/>
    <col min="6657" max="6657" width="93.5" style="75" customWidth="1"/>
    <col min="6658" max="6658" width="8.75" style="75" customWidth="1"/>
    <col min="6659" max="6912" width="8.875" style="75"/>
    <col min="6913" max="6913" width="93.5" style="75" customWidth="1"/>
    <col min="6914" max="6914" width="8.75" style="75" customWidth="1"/>
    <col min="6915" max="7168" width="8.875" style="75"/>
    <col min="7169" max="7169" width="93.5" style="75" customWidth="1"/>
    <col min="7170" max="7170" width="8.75" style="75" customWidth="1"/>
    <col min="7171" max="7424" width="8.875" style="75"/>
    <col min="7425" max="7425" width="93.5" style="75" customWidth="1"/>
    <col min="7426" max="7426" width="8.75" style="75" customWidth="1"/>
    <col min="7427" max="7680" width="8.875" style="75"/>
    <col min="7681" max="7681" width="93.5" style="75" customWidth="1"/>
    <col min="7682" max="7682" width="8.75" style="75" customWidth="1"/>
    <col min="7683" max="7936" width="8.875" style="75"/>
    <col min="7937" max="7937" width="93.5" style="75" customWidth="1"/>
    <col min="7938" max="7938" width="8.75" style="75" customWidth="1"/>
    <col min="7939" max="8192" width="8.875" style="75"/>
    <col min="8193" max="8193" width="93.5" style="75" customWidth="1"/>
    <col min="8194" max="8194" width="8.75" style="75" customWidth="1"/>
    <col min="8195" max="8448" width="8.875" style="75"/>
    <col min="8449" max="8449" width="93.5" style="75" customWidth="1"/>
    <col min="8450" max="8450" width="8.75" style="75" customWidth="1"/>
    <col min="8451" max="8704" width="8.875" style="75"/>
    <col min="8705" max="8705" width="93.5" style="75" customWidth="1"/>
    <col min="8706" max="8706" width="8.75" style="75" customWidth="1"/>
    <col min="8707" max="8960" width="8.875" style="75"/>
    <col min="8961" max="8961" width="93.5" style="75" customWidth="1"/>
    <col min="8962" max="8962" width="8.75" style="75" customWidth="1"/>
    <col min="8963" max="9216" width="8.875" style="75"/>
    <col min="9217" max="9217" width="93.5" style="75" customWidth="1"/>
    <col min="9218" max="9218" width="8.75" style="75" customWidth="1"/>
    <col min="9219" max="9472" width="8.875" style="75"/>
    <col min="9473" max="9473" width="93.5" style="75" customWidth="1"/>
    <col min="9474" max="9474" width="8.75" style="75" customWidth="1"/>
    <col min="9475" max="9728" width="8.875" style="75"/>
    <col min="9729" max="9729" width="93.5" style="75" customWidth="1"/>
    <col min="9730" max="9730" width="8.75" style="75" customWidth="1"/>
    <col min="9731" max="9984" width="8.875" style="75"/>
    <col min="9985" max="9985" width="93.5" style="75" customWidth="1"/>
    <col min="9986" max="9986" width="8.75" style="75" customWidth="1"/>
    <col min="9987" max="10240" width="8.875" style="75"/>
    <col min="10241" max="10241" width="93.5" style="75" customWidth="1"/>
    <col min="10242" max="10242" width="8.75" style="75" customWidth="1"/>
    <col min="10243" max="10496" width="8.875" style="75"/>
    <col min="10497" max="10497" width="93.5" style="75" customWidth="1"/>
    <col min="10498" max="10498" width="8.75" style="75" customWidth="1"/>
    <col min="10499" max="10752" width="8.875" style="75"/>
    <col min="10753" max="10753" width="93.5" style="75" customWidth="1"/>
    <col min="10754" max="10754" width="8.75" style="75" customWidth="1"/>
    <col min="10755" max="11008" width="8.875" style="75"/>
    <col min="11009" max="11009" width="93.5" style="75" customWidth="1"/>
    <col min="11010" max="11010" width="8.75" style="75" customWidth="1"/>
    <col min="11011" max="11264" width="8.875" style="75"/>
    <col min="11265" max="11265" width="93.5" style="75" customWidth="1"/>
    <col min="11266" max="11266" width="8.75" style="75" customWidth="1"/>
    <col min="11267" max="11520" width="8.875" style="75"/>
    <col min="11521" max="11521" width="93.5" style="75" customWidth="1"/>
    <col min="11522" max="11522" width="8.75" style="75" customWidth="1"/>
    <col min="11523" max="11776" width="8.875" style="75"/>
    <col min="11777" max="11777" width="93.5" style="75" customWidth="1"/>
    <col min="11778" max="11778" width="8.75" style="75" customWidth="1"/>
    <col min="11779" max="12032" width="8.875" style="75"/>
    <col min="12033" max="12033" width="93.5" style="75" customWidth="1"/>
    <col min="12034" max="12034" width="8.75" style="75" customWidth="1"/>
    <col min="12035" max="12288" width="8.875" style="75"/>
    <col min="12289" max="12289" width="93.5" style="75" customWidth="1"/>
    <col min="12290" max="12290" width="8.75" style="75" customWidth="1"/>
    <col min="12291" max="12544" width="8.875" style="75"/>
    <col min="12545" max="12545" width="93.5" style="75" customWidth="1"/>
    <col min="12546" max="12546" width="8.75" style="75" customWidth="1"/>
    <col min="12547" max="12800" width="8.875" style="75"/>
    <col min="12801" max="12801" width="93.5" style="75" customWidth="1"/>
    <col min="12802" max="12802" width="8.75" style="75" customWidth="1"/>
    <col min="12803" max="13056" width="8.875" style="75"/>
    <col min="13057" max="13057" width="93.5" style="75" customWidth="1"/>
    <col min="13058" max="13058" width="8.75" style="75" customWidth="1"/>
    <col min="13059" max="13312" width="8.875" style="75"/>
    <col min="13313" max="13313" width="93.5" style="75" customWidth="1"/>
    <col min="13314" max="13314" width="8.75" style="75" customWidth="1"/>
    <col min="13315" max="13568" width="8.875" style="75"/>
    <col min="13569" max="13569" width="93.5" style="75" customWidth="1"/>
    <col min="13570" max="13570" width="8.75" style="75" customWidth="1"/>
    <col min="13571" max="13824" width="8.875" style="75"/>
    <col min="13825" max="13825" width="93.5" style="75" customWidth="1"/>
    <col min="13826" max="13826" width="8.75" style="75" customWidth="1"/>
    <col min="13827" max="14080" width="8.875" style="75"/>
    <col min="14081" max="14081" width="93.5" style="75" customWidth="1"/>
    <col min="14082" max="14082" width="8.75" style="75" customWidth="1"/>
    <col min="14083" max="14336" width="8.875" style="75"/>
    <col min="14337" max="14337" width="93.5" style="75" customWidth="1"/>
    <col min="14338" max="14338" width="8.75" style="75" customWidth="1"/>
    <col min="14339" max="14592" width="8.875" style="75"/>
    <col min="14593" max="14593" width="93.5" style="75" customWidth="1"/>
    <col min="14594" max="14594" width="8.75" style="75" customWidth="1"/>
    <col min="14595" max="14848" width="8.875" style="75"/>
    <col min="14849" max="14849" width="93.5" style="75" customWidth="1"/>
    <col min="14850" max="14850" width="8.75" style="75" customWidth="1"/>
    <col min="14851" max="15104" width="8.875" style="75"/>
    <col min="15105" max="15105" width="93.5" style="75" customWidth="1"/>
    <col min="15106" max="15106" width="8.75" style="75" customWidth="1"/>
    <col min="15107" max="15360" width="8.875" style="75"/>
    <col min="15361" max="15361" width="93.5" style="75" customWidth="1"/>
    <col min="15362" max="15362" width="8.75" style="75" customWidth="1"/>
    <col min="15363" max="15616" width="8.875" style="75"/>
    <col min="15617" max="15617" width="93.5" style="75" customWidth="1"/>
    <col min="15618" max="15618" width="8.75" style="75" customWidth="1"/>
    <col min="15619" max="15872" width="8.875" style="75"/>
    <col min="15873" max="15873" width="93.5" style="75" customWidth="1"/>
    <col min="15874" max="15874" width="8.75" style="75" customWidth="1"/>
    <col min="15875" max="16128" width="8.875" style="75"/>
    <col min="16129" max="16129" width="93.5" style="75" customWidth="1"/>
    <col min="16130" max="16130" width="8.75" style="75" customWidth="1"/>
    <col min="16131" max="16384" width="8.875" style="75"/>
  </cols>
  <sheetData>
    <row r="1" spans="1:2" ht="19.5">
      <c r="A1" s="85" t="s">
        <v>292</v>
      </c>
      <c r="B1" s="74" t="s">
        <v>105</v>
      </c>
    </row>
    <row r="2" spans="1:2" ht="19.5">
      <c r="A2" s="86" t="s">
        <v>135</v>
      </c>
    </row>
    <row r="3" spans="1:2" ht="19.5">
      <c r="A3" s="86" t="s">
        <v>142</v>
      </c>
    </row>
    <row r="4" spans="1:2" ht="19.5">
      <c r="A4" s="87" t="s">
        <v>3</v>
      </c>
    </row>
    <row r="5" spans="1:2" ht="19.5">
      <c r="A5" s="88" t="s">
        <v>4</v>
      </c>
    </row>
    <row r="6" spans="1:2" ht="19.5">
      <c r="A6" s="88" t="s">
        <v>137</v>
      </c>
    </row>
    <row r="7" spans="1:2" ht="19.5">
      <c r="A7" s="88" t="s">
        <v>157</v>
      </c>
    </row>
    <row r="8" spans="1:2" ht="19.5">
      <c r="A8" s="88" t="s">
        <v>7</v>
      </c>
    </row>
    <row r="9" spans="1:2" ht="19.5">
      <c r="A9" s="88" t="s">
        <v>8</v>
      </c>
    </row>
    <row r="10" spans="1:2" ht="19.5">
      <c r="A10" s="87" t="s">
        <v>9</v>
      </c>
    </row>
    <row r="11" spans="1:2" ht="19.5">
      <c r="A11" s="88" t="s">
        <v>513</v>
      </c>
    </row>
    <row r="12" spans="1:2" ht="97.5">
      <c r="A12" s="82" t="s">
        <v>718</v>
      </c>
    </row>
    <row r="13" spans="1:2" ht="19.5">
      <c r="A13" s="87" t="s">
        <v>11</v>
      </c>
    </row>
    <row r="14" spans="1:2" ht="19.5">
      <c r="A14" s="67" t="s">
        <v>416</v>
      </c>
    </row>
    <row r="15" spans="1:2" ht="39">
      <c r="A15" s="67" t="s">
        <v>410</v>
      </c>
    </row>
    <row r="16" spans="1:2" ht="19.5">
      <c r="A16" s="83" t="s">
        <v>14</v>
      </c>
    </row>
    <row r="17" spans="1:1" ht="156">
      <c r="A17" s="67" t="s">
        <v>417</v>
      </c>
    </row>
    <row r="18" spans="1:1" ht="19.5">
      <c r="A18" s="83" t="s">
        <v>418</v>
      </c>
    </row>
    <row r="19" spans="1:1" ht="97.5">
      <c r="A19" s="67" t="s">
        <v>419</v>
      </c>
    </row>
    <row r="20" spans="1:1" ht="19.5">
      <c r="A20" s="83" t="s">
        <v>413</v>
      </c>
    </row>
    <row r="21" spans="1:1" ht="19.5">
      <c r="A21" s="83" t="s">
        <v>414</v>
      </c>
    </row>
    <row r="22" spans="1:1" ht="19.5">
      <c r="A22" s="83" t="s">
        <v>21</v>
      </c>
    </row>
    <row r="23" spans="1:1" ht="19.5">
      <c r="A23" s="84" t="s">
        <v>22</v>
      </c>
    </row>
    <row r="24" spans="1:1" ht="39">
      <c r="A24" s="67" t="s">
        <v>532</v>
      </c>
    </row>
    <row r="25" spans="1:1" ht="39">
      <c r="A25" s="67" t="s">
        <v>386</v>
      </c>
    </row>
    <row r="26" spans="1:1" ht="19.5">
      <c r="A26" s="84" t="s">
        <v>23</v>
      </c>
    </row>
    <row r="27" spans="1:1" ht="19.5">
      <c r="A27" s="67" t="s">
        <v>415</v>
      </c>
    </row>
    <row r="28" spans="1:1" ht="58.5">
      <c r="A28" s="67" t="s">
        <v>114</v>
      </c>
    </row>
    <row r="29" spans="1:1" ht="39">
      <c r="A29" s="91" t="s">
        <v>115</v>
      </c>
    </row>
    <row r="30" spans="1:1" ht="20.25" thickBot="1">
      <c r="A30" s="92" t="s">
        <v>27</v>
      </c>
    </row>
  </sheetData>
  <phoneticPr fontId="3" type="noConversion"/>
  <hyperlinks>
    <hyperlink ref="B1" location="預告統計資料發布時間表!A1" display="回發布時間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31"/>
  <sheetViews>
    <sheetView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280</v>
      </c>
      <c r="B1" s="23" t="s">
        <v>105</v>
      </c>
    </row>
    <row r="2" spans="1:2" ht="19.5">
      <c r="A2" s="24" t="s">
        <v>135</v>
      </c>
    </row>
    <row r="3" spans="1:2" ht="19.5">
      <c r="A3" s="24" t="s">
        <v>148</v>
      </c>
    </row>
    <row r="4" spans="1:2" ht="19.5">
      <c r="A4" s="25" t="s">
        <v>3</v>
      </c>
    </row>
    <row r="5" spans="1:2" ht="19.5">
      <c r="A5" s="26" t="s">
        <v>4</v>
      </c>
    </row>
    <row r="6" spans="1:2" ht="19.5">
      <c r="A6" s="26" t="s">
        <v>137</v>
      </c>
    </row>
    <row r="7" spans="1:2" ht="19.5">
      <c r="A7" s="26" t="s">
        <v>169</v>
      </c>
    </row>
    <row r="8" spans="1:2" ht="19.5">
      <c r="A8" s="26" t="s">
        <v>7</v>
      </c>
    </row>
    <row r="9" spans="1:2" ht="19.5">
      <c r="A9" s="26" t="s">
        <v>8</v>
      </c>
    </row>
    <row r="10" spans="1:2" ht="19.5">
      <c r="A10" s="25" t="s">
        <v>9</v>
      </c>
    </row>
    <row r="11" spans="1:2" ht="19.5">
      <c r="A11" s="26" t="s">
        <v>505</v>
      </c>
    </row>
    <row r="12" spans="1:2" ht="97.5">
      <c r="A12" s="27" t="s">
        <v>718</v>
      </c>
    </row>
    <row r="13" spans="1:2" ht="19.5">
      <c r="A13" s="25" t="s">
        <v>11</v>
      </c>
    </row>
    <row r="14" spans="1:2" ht="39">
      <c r="A14" s="59" t="s">
        <v>380</v>
      </c>
    </row>
    <row r="15" spans="1:2" ht="19.5">
      <c r="A15" s="59" t="s">
        <v>353</v>
      </c>
    </row>
    <row r="16" spans="1:2" ht="19.5">
      <c r="A16" s="58" t="s">
        <v>14</v>
      </c>
    </row>
    <row r="17" spans="1:1" ht="409.5">
      <c r="A17" s="59" t="s">
        <v>381</v>
      </c>
    </row>
    <row r="18" spans="1:1" ht="19.5">
      <c r="A18" s="58" t="s">
        <v>399</v>
      </c>
    </row>
    <row r="19" spans="1:1" ht="39">
      <c r="A19" s="59" t="s">
        <v>382</v>
      </c>
    </row>
    <row r="20" spans="1:1" ht="39">
      <c r="A20" s="59" t="s">
        <v>383</v>
      </c>
    </row>
    <row r="21" spans="1:1" ht="19.5">
      <c r="A21" s="58" t="s">
        <v>338</v>
      </c>
    </row>
    <row r="22" spans="1:1" ht="19.5">
      <c r="A22" s="58" t="s">
        <v>384</v>
      </c>
    </row>
    <row r="23" spans="1:1" ht="19.5">
      <c r="A23" s="58" t="s">
        <v>21</v>
      </c>
    </row>
    <row r="24" spans="1:1" ht="19.5">
      <c r="A24" s="60" t="s">
        <v>22</v>
      </c>
    </row>
    <row r="25" spans="1:1" ht="39">
      <c r="A25" s="59" t="s">
        <v>385</v>
      </c>
    </row>
    <row r="26" spans="1:1" ht="39">
      <c r="A26" s="59" t="s">
        <v>386</v>
      </c>
    </row>
    <row r="27" spans="1:1" ht="19.5">
      <c r="A27" s="60" t="s">
        <v>23</v>
      </c>
    </row>
    <row r="28" spans="1:1" ht="19.5">
      <c r="A28" s="59" t="s">
        <v>387</v>
      </c>
    </row>
    <row r="29" spans="1:1" ht="58.5">
      <c r="A29" s="59" t="s">
        <v>114</v>
      </c>
    </row>
    <row r="30" spans="1:1" ht="39">
      <c r="A30" s="61" t="s">
        <v>115</v>
      </c>
    </row>
    <row r="31" spans="1:1" ht="20.25" thickBot="1">
      <c r="A31" s="62" t="s">
        <v>27</v>
      </c>
    </row>
  </sheetData>
  <phoneticPr fontId="3"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30"/>
  <sheetViews>
    <sheetView topLeftCell="A11" workbookViewId="0">
      <selection activeCell="B1" sqref="B1"/>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9.5">
      <c r="A1" s="22" t="s">
        <v>293</v>
      </c>
      <c r="B1" s="23" t="s">
        <v>105</v>
      </c>
    </row>
    <row r="2" spans="1:2" ht="19.5">
      <c r="A2" s="24" t="s">
        <v>135</v>
      </c>
    </row>
    <row r="3" spans="1:2" ht="19.5">
      <c r="A3" s="24" t="s">
        <v>227</v>
      </c>
    </row>
    <row r="4" spans="1:2" ht="19.5">
      <c r="A4" s="25" t="s">
        <v>3</v>
      </c>
    </row>
    <row r="5" spans="1:2" ht="19.5">
      <c r="A5" s="26" t="s">
        <v>4</v>
      </c>
    </row>
    <row r="6" spans="1:2" ht="19.5">
      <c r="A6" s="26" t="s">
        <v>137</v>
      </c>
    </row>
    <row r="7" spans="1:2" ht="19.5">
      <c r="A7" s="26" t="s">
        <v>149</v>
      </c>
    </row>
    <row r="8" spans="1:2" ht="19.5">
      <c r="A8" s="26" t="s">
        <v>7</v>
      </c>
    </row>
    <row r="9" spans="1:2" ht="19.5">
      <c r="A9" s="26" t="s">
        <v>8</v>
      </c>
    </row>
    <row r="10" spans="1:2" ht="19.5">
      <c r="A10" s="25" t="s">
        <v>9</v>
      </c>
    </row>
    <row r="11" spans="1:2" ht="19.5">
      <c r="A11" s="26" t="s">
        <v>505</v>
      </c>
    </row>
    <row r="12" spans="1:2" ht="97.5">
      <c r="A12" s="27" t="s">
        <v>718</v>
      </c>
    </row>
    <row r="13" spans="1:2" ht="19.5">
      <c r="A13" s="25" t="s">
        <v>11</v>
      </c>
    </row>
    <row r="14" spans="1:2" ht="39">
      <c r="A14" s="59" t="s">
        <v>373</v>
      </c>
    </row>
    <row r="15" spans="1:2" ht="19.5">
      <c r="A15" s="59" t="s">
        <v>353</v>
      </c>
    </row>
    <row r="16" spans="1:2" ht="19.5">
      <c r="A16" s="58" t="s">
        <v>14</v>
      </c>
    </row>
    <row r="17" spans="1:1" ht="39">
      <c r="A17" s="59" t="s">
        <v>374</v>
      </c>
    </row>
    <row r="18" spans="1:1" ht="19.5">
      <c r="A18" s="58" t="s">
        <v>375</v>
      </c>
    </row>
    <row r="19" spans="1:1" ht="19.5">
      <c r="A19" s="58" t="s">
        <v>376</v>
      </c>
    </row>
    <row r="20" spans="1:1" ht="19.5">
      <c r="A20" s="58" t="s">
        <v>338</v>
      </c>
    </row>
    <row r="21" spans="1:1" ht="19.5">
      <c r="A21" s="58" t="s">
        <v>377</v>
      </c>
    </row>
    <row r="22" spans="1:1" ht="19.5">
      <c r="A22" s="58" t="s">
        <v>21</v>
      </c>
    </row>
    <row r="23" spans="1:1" ht="19.5">
      <c r="A23" s="60" t="s">
        <v>22</v>
      </c>
    </row>
    <row r="24" spans="1:1" ht="39">
      <c r="A24" s="59" t="s">
        <v>378</v>
      </c>
    </row>
    <row r="25" spans="1:1" ht="39">
      <c r="A25" s="67" t="s">
        <v>386</v>
      </c>
    </row>
    <row r="26" spans="1:1" ht="19.5">
      <c r="A26" s="60" t="s">
        <v>23</v>
      </c>
    </row>
    <row r="27" spans="1:1" ht="19.5">
      <c r="A27" s="59" t="s">
        <v>379</v>
      </c>
    </row>
    <row r="28" spans="1:1" ht="58.5">
      <c r="A28" s="59" t="s">
        <v>114</v>
      </c>
    </row>
    <row r="29" spans="1:1" ht="39">
      <c r="A29" s="61" t="s">
        <v>115</v>
      </c>
    </row>
    <row r="30" spans="1:1" ht="20.25" thickBot="1">
      <c r="A30" s="62" t="s">
        <v>27</v>
      </c>
    </row>
  </sheetData>
  <phoneticPr fontId="3" type="noConversion"/>
  <hyperlinks>
    <hyperlink ref="B1" location="預告統計資料發布時間表!A1" display="回發布時間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30"/>
  <sheetViews>
    <sheetView topLeftCell="A10"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281</v>
      </c>
      <c r="B1" s="23" t="s">
        <v>105</v>
      </c>
    </row>
    <row r="2" spans="1:2" ht="19.5">
      <c r="A2" s="24" t="s">
        <v>135</v>
      </c>
    </row>
    <row r="3" spans="1:2" ht="19.5">
      <c r="A3" s="24" t="s">
        <v>150</v>
      </c>
    </row>
    <row r="4" spans="1:2" ht="19.5">
      <c r="A4" s="25" t="s">
        <v>3</v>
      </c>
    </row>
    <row r="5" spans="1:2" ht="19.5">
      <c r="A5" s="26" t="s">
        <v>4</v>
      </c>
    </row>
    <row r="6" spans="1:2" ht="19.5">
      <c r="A6" s="26" t="s">
        <v>137</v>
      </c>
    </row>
    <row r="7" spans="1:2" ht="19.5">
      <c r="A7" s="26" t="s">
        <v>149</v>
      </c>
    </row>
    <row r="8" spans="1:2" ht="19.5">
      <c r="A8" s="26" t="s">
        <v>7</v>
      </c>
    </row>
    <row r="9" spans="1:2" ht="19.5">
      <c r="A9" s="26" t="s">
        <v>8</v>
      </c>
    </row>
    <row r="10" spans="1:2" ht="19.5">
      <c r="A10" s="25" t="s">
        <v>9</v>
      </c>
    </row>
    <row r="11" spans="1:2" ht="19.5">
      <c r="A11" s="26" t="s">
        <v>505</v>
      </c>
    </row>
    <row r="12" spans="1:2" ht="97.5">
      <c r="A12" s="27" t="s">
        <v>718</v>
      </c>
    </row>
    <row r="13" spans="1:2" ht="19.5">
      <c r="A13" s="25" t="s">
        <v>11</v>
      </c>
    </row>
    <row r="14" spans="1:2" ht="19.5">
      <c r="A14" s="58" t="s">
        <v>388</v>
      </c>
    </row>
    <row r="15" spans="1:2" ht="19.5">
      <c r="A15" s="59" t="s">
        <v>389</v>
      </c>
    </row>
    <row r="16" spans="1:2" ht="19.5">
      <c r="A16" s="58" t="s">
        <v>14</v>
      </c>
    </row>
    <row r="17" spans="1:1" ht="19.5">
      <c r="A17" s="59" t="s">
        <v>390</v>
      </c>
    </row>
    <row r="18" spans="1:1" ht="19.5">
      <c r="A18" s="58" t="s">
        <v>391</v>
      </c>
    </row>
    <row r="19" spans="1:1" ht="58.5">
      <c r="A19" s="59" t="s">
        <v>392</v>
      </c>
    </row>
    <row r="20" spans="1:1" ht="19.5">
      <c r="A20" s="58" t="s">
        <v>343</v>
      </c>
    </row>
    <row r="21" spans="1:1" ht="19.5">
      <c r="A21" s="58" t="s">
        <v>393</v>
      </c>
    </row>
    <row r="22" spans="1:1" ht="19.5">
      <c r="A22" s="58" t="s">
        <v>21</v>
      </c>
    </row>
    <row r="23" spans="1:1" ht="19.5">
      <c r="A23" s="60" t="s">
        <v>22</v>
      </c>
    </row>
    <row r="24" spans="1:1" ht="39">
      <c r="A24" s="67" t="s">
        <v>378</v>
      </c>
    </row>
    <row r="25" spans="1:1" ht="39">
      <c r="A25" s="67" t="s">
        <v>386</v>
      </c>
    </row>
    <row r="26" spans="1:1" ht="19.5">
      <c r="A26" s="84" t="s">
        <v>23</v>
      </c>
    </row>
    <row r="27" spans="1:1" ht="19.5">
      <c r="A27" s="59" t="s">
        <v>394</v>
      </c>
    </row>
    <row r="28" spans="1:1" ht="58.5">
      <c r="A28" s="59" t="s">
        <v>114</v>
      </c>
    </row>
    <row r="29" spans="1:1" ht="39">
      <c r="A29" s="61" t="s">
        <v>115</v>
      </c>
    </row>
    <row r="30" spans="1:1" ht="20.25" thickBot="1">
      <c r="A30" s="62" t="s">
        <v>27</v>
      </c>
    </row>
  </sheetData>
  <phoneticPr fontId="3"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31"/>
  <sheetViews>
    <sheetView topLeftCell="A17"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282</v>
      </c>
      <c r="B1" s="23" t="s">
        <v>105</v>
      </c>
    </row>
    <row r="2" spans="1:2" ht="19.5">
      <c r="A2" s="24" t="s">
        <v>135</v>
      </c>
    </row>
    <row r="3" spans="1:2" ht="19.5">
      <c r="A3" s="24" t="s">
        <v>151</v>
      </c>
    </row>
    <row r="4" spans="1:2" ht="19.5">
      <c r="A4" s="25" t="s">
        <v>3</v>
      </c>
    </row>
    <row r="5" spans="1:2" ht="19.5">
      <c r="A5" s="26" t="s">
        <v>4</v>
      </c>
    </row>
    <row r="6" spans="1:2" ht="19.5">
      <c r="A6" s="26" t="s">
        <v>137</v>
      </c>
    </row>
    <row r="7" spans="1:2" ht="19.5">
      <c r="A7" s="26" t="s">
        <v>149</v>
      </c>
    </row>
    <row r="8" spans="1:2" ht="19.5">
      <c r="A8" s="26" t="s">
        <v>7</v>
      </c>
    </row>
    <row r="9" spans="1:2" ht="19.5">
      <c r="A9" s="26" t="s">
        <v>8</v>
      </c>
    </row>
    <row r="10" spans="1:2" ht="19.5">
      <c r="A10" s="25" t="s">
        <v>9</v>
      </c>
    </row>
    <row r="11" spans="1:2" ht="19.5">
      <c r="A11" s="26" t="s">
        <v>505</v>
      </c>
    </row>
    <row r="12" spans="1:2" ht="97.5">
      <c r="A12" s="27" t="s">
        <v>718</v>
      </c>
    </row>
    <row r="13" spans="1:2" ht="19.5">
      <c r="A13" s="25" t="s">
        <v>11</v>
      </c>
    </row>
    <row r="14" spans="1:2" ht="39">
      <c r="A14" s="59" t="s">
        <v>395</v>
      </c>
    </row>
    <row r="15" spans="1:2" ht="19.5">
      <c r="A15" s="59" t="s">
        <v>353</v>
      </c>
    </row>
    <row r="16" spans="1:2" ht="19.5">
      <c r="A16" s="58" t="s">
        <v>14</v>
      </c>
    </row>
    <row r="17" spans="1:1" ht="214.5">
      <c r="A17" s="59" t="s">
        <v>396</v>
      </c>
    </row>
    <row r="18" spans="1:1" ht="19.5">
      <c r="A18" s="58" t="s">
        <v>375</v>
      </c>
    </row>
    <row r="19" spans="1:1" ht="39">
      <c r="A19" s="59" t="s">
        <v>397</v>
      </c>
    </row>
    <row r="20" spans="1:1" ht="117">
      <c r="A20" s="59" t="s">
        <v>398</v>
      </c>
    </row>
    <row r="21" spans="1:1" ht="19.5">
      <c r="A21" s="58" t="s">
        <v>338</v>
      </c>
    </row>
    <row r="22" spans="1:1" ht="19.5">
      <c r="A22" s="58" t="s">
        <v>384</v>
      </c>
    </row>
    <row r="23" spans="1:1" ht="19.5">
      <c r="A23" s="58" t="s">
        <v>21</v>
      </c>
    </row>
    <row r="24" spans="1:1" ht="19.5">
      <c r="A24" s="60" t="s">
        <v>22</v>
      </c>
    </row>
    <row r="25" spans="1:1" ht="39">
      <c r="A25" s="67" t="s">
        <v>385</v>
      </c>
    </row>
    <row r="26" spans="1:1" ht="39">
      <c r="A26" s="67" t="s">
        <v>386</v>
      </c>
    </row>
    <row r="27" spans="1:1" ht="19.5">
      <c r="A27" s="60" t="s">
        <v>23</v>
      </c>
    </row>
    <row r="28" spans="1:1" ht="19.5">
      <c r="A28" s="59" t="s">
        <v>387</v>
      </c>
    </row>
    <row r="29" spans="1:1" ht="58.5">
      <c r="A29" s="59" t="s">
        <v>114</v>
      </c>
    </row>
    <row r="30" spans="1:1" ht="39">
      <c r="A30" s="61" t="s">
        <v>115</v>
      </c>
    </row>
    <row r="31" spans="1:1" ht="20.25" thickBot="1">
      <c r="A31" s="62" t="s">
        <v>27</v>
      </c>
    </row>
  </sheetData>
  <phoneticPr fontId="3"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B30"/>
  <sheetViews>
    <sheetView topLeftCell="A21" workbookViewId="0">
      <selection activeCell="A21" sqref="A2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283</v>
      </c>
      <c r="B1" s="23" t="s">
        <v>105</v>
      </c>
    </row>
    <row r="2" spans="1:2" ht="19.5">
      <c r="A2" s="24" t="s">
        <v>143</v>
      </c>
    </row>
    <row r="3" spans="1:2" ht="19.5">
      <c r="A3" s="24" t="s">
        <v>144</v>
      </c>
    </row>
    <row r="4" spans="1:2" ht="19.5">
      <c r="A4" s="25" t="s">
        <v>3</v>
      </c>
    </row>
    <row r="5" spans="1:2" ht="19.5">
      <c r="A5" s="26" t="s">
        <v>4</v>
      </c>
    </row>
    <row r="6" spans="1:2" ht="19.5">
      <c r="A6" s="26" t="s">
        <v>145</v>
      </c>
    </row>
    <row r="7" spans="1:2" ht="19.5">
      <c r="A7" s="26" t="s">
        <v>226</v>
      </c>
    </row>
    <row r="8" spans="1:2" ht="19.5">
      <c r="A8" s="26" t="s">
        <v>7</v>
      </c>
    </row>
    <row r="9" spans="1:2" ht="19.5">
      <c r="A9" s="26" t="s">
        <v>8</v>
      </c>
    </row>
    <row r="10" spans="1:2" ht="19.5">
      <c r="A10" s="25" t="s">
        <v>9</v>
      </c>
    </row>
    <row r="11" spans="1:2" ht="19.5">
      <c r="A11" s="26" t="s">
        <v>505</v>
      </c>
    </row>
    <row r="12" spans="1:2" ht="97.5">
      <c r="A12" s="27" t="s">
        <v>718</v>
      </c>
    </row>
    <row r="13" spans="1:2" ht="19.5">
      <c r="A13" s="25" t="s">
        <v>11</v>
      </c>
    </row>
    <row r="14" spans="1:2" ht="19.5">
      <c r="A14" s="59" t="s">
        <v>345</v>
      </c>
    </row>
    <row r="15" spans="1:2" ht="39">
      <c r="A15" s="59" t="s">
        <v>346</v>
      </c>
    </row>
    <row r="16" spans="1:2" ht="19.5">
      <c r="A16" s="58" t="s">
        <v>14</v>
      </c>
    </row>
    <row r="17" spans="1:1" ht="156">
      <c r="A17" s="59" t="s">
        <v>347</v>
      </c>
    </row>
    <row r="18" spans="1:1" ht="19.5">
      <c r="A18" s="58" t="s">
        <v>348</v>
      </c>
    </row>
    <row r="19" spans="1:1" ht="39">
      <c r="A19" s="59" t="s">
        <v>349</v>
      </c>
    </row>
    <row r="20" spans="1:1" ht="19.5">
      <c r="A20" s="58" t="s">
        <v>350</v>
      </c>
    </row>
    <row r="21" spans="1:1" ht="19.5">
      <c r="A21" s="58" t="s">
        <v>171</v>
      </c>
    </row>
    <row r="22" spans="1:1" ht="19.5">
      <c r="A22" s="58" t="s">
        <v>21</v>
      </c>
    </row>
    <row r="23" spans="1:1" ht="19.5">
      <c r="A23" s="60" t="s">
        <v>22</v>
      </c>
    </row>
    <row r="24" spans="1:1" ht="39">
      <c r="A24" s="59" t="s">
        <v>731</v>
      </c>
    </row>
    <row r="25" spans="1:1" ht="39">
      <c r="A25" s="67" t="s">
        <v>386</v>
      </c>
    </row>
    <row r="26" spans="1:1" ht="19.5">
      <c r="A26" s="60" t="s">
        <v>23</v>
      </c>
    </row>
    <row r="27" spans="1:1" ht="19.5">
      <c r="A27" s="59" t="s">
        <v>351</v>
      </c>
    </row>
    <row r="28" spans="1:1" ht="58.5">
      <c r="A28" s="59" t="s">
        <v>114</v>
      </c>
    </row>
    <row r="29" spans="1:1" ht="39">
      <c r="A29" s="61" t="s">
        <v>115</v>
      </c>
    </row>
    <row r="30" spans="1:1" ht="20.25" thickBot="1">
      <c r="A30" s="62" t="s">
        <v>27</v>
      </c>
    </row>
  </sheetData>
  <phoneticPr fontId="3" type="noConversion"/>
  <hyperlinks>
    <hyperlink ref="B1" location="預告統計資料發布時間表!A1" display="回發布時間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B30"/>
  <sheetViews>
    <sheetView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284</v>
      </c>
      <c r="B1" s="23" t="s">
        <v>105</v>
      </c>
    </row>
    <row r="2" spans="1:2" ht="19.5">
      <c r="A2" s="24" t="s">
        <v>143</v>
      </c>
    </row>
    <row r="3" spans="1:2" ht="19.5">
      <c r="A3" s="24" t="s">
        <v>146</v>
      </c>
    </row>
    <row r="4" spans="1:2" ht="19.5">
      <c r="A4" s="25" t="s">
        <v>3</v>
      </c>
    </row>
    <row r="5" spans="1:2" ht="19.5">
      <c r="A5" s="26" t="s">
        <v>4</v>
      </c>
    </row>
    <row r="6" spans="1:2" ht="19.5">
      <c r="A6" s="26" t="s">
        <v>145</v>
      </c>
    </row>
    <row r="7" spans="1:2" ht="19.5">
      <c r="A7" s="26" t="s">
        <v>226</v>
      </c>
    </row>
    <row r="8" spans="1:2" ht="19.5">
      <c r="A8" s="26" t="s">
        <v>7</v>
      </c>
    </row>
    <row r="9" spans="1:2" ht="19.5">
      <c r="A9" s="26" t="s">
        <v>8</v>
      </c>
    </row>
    <row r="10" spans="1:2" ht="19.5">
      <c r="A10" s="25" t="s">
        <v>9</v>
      </c>
    </row>
    <row r="11" spans="1:2" ht="19.5">
      <c r="A11" s="26" t="s">
        <v>535</v>
      </c>
    </row>
    <row r="12" spans="1:2" ht="97.5">
      <c r="A12" s="27" t="s">
        <v>718</v>
      </c>
    </row>
    <row r="13" spans="1:2" ht="19.5">
      <c r="A13" s="25" t="s">
        <v>11</v>
      </c>
    </row>
    <row r="14" spans="1:2" ht="19.5">
      <c r="A14" s="58" t="s">
        <v>352</v>
      </c>
    </row>
    <row r="15" spans="1:2" ht="19.5">
      <c r="A15" s="59" t="s">
        <v>353</v>
      </c>
    </row>
    <row r="16" spans="1:2" ht="19.5">
      <c r="A16" s="58" t="s">
        <v>14</v>
      </c>
    </row>
    <row r="17" spans="1:1" ht="61.5" customHeight="1">
      <c r="A17" s="59" t="s">
        <v>354</v>
      </c>
    </row>
    <row r="18" spans="1:1" ht="19.5">
      <c r="A18" s="58" t="s">
        <v>355</v>
      </c>
    </row>
    <row r="19" spans="1:1" ht="39">
      <c r="A19" s="59" t="s">
        <v>356</v>
      </c>
    </row>
    <row r="20" spans="1:1" ht="19.5">
      <c r="A20" s="58" t="s">
        <v>357</v>
      </c>
    </row>
    <row r="21" spans="1:1" ht="19.5">
      <c r="A21" s="58" t="s">
        <v>171</v>
      </c>
    </row>
    <row r="22" spans="1:1" ht="19.5">
      <c r="A22" s="58" t="s">
        <v>21</v>
      </c>
    </row>
    <row r="23" spans="1:1" ht="19.5">
      <c r="A23" s="60" t="s">
        <v>22</v>
      </c>
    </row>
    <row r="24" spans="1:1" ht="39">
      <c r="A24" s="67" t="s">
        <v>372</v>
      </c>
    </row>
    <row r="25" spans="1:1" ht="39">
      <c r="A25" s="67" t="s">
        <v>386</v>
      </c>
    </row>
    <row r="26" spans="1:1" ht="19.5">
      <c r="A26" s="60" t="s">
        <v>23</v>
      </c>
    </row>
    <row r="27" spans="1:1" ht="19.5">
      <c r="A27" s="59" t="s">
        <v>358</v>
      </c>
    </row>
    <row r="28" spans="1:1" ht="58.5">
      <c r="A28" s="59" t="s">
        <v>114</v>
      </c>
    </row>
    <row r="29" spans="1:1" ht="39">
      <c r="A29" s="61" t="s">
        <v>115</v>
      </c>
    </row>
    <row r="30" spans="1:1" ht="20.25" thickBot="1">
      <c r="A30" s="62" t="s">
        <v>27</v>
      </c>
    </row>
  </sheetData>
  <phoneticPr fontId="3"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B30"/>
  <sheetViews>
    <sheetView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285</v>
      </c>
      <c r="B1" s="23" t="s">
        <v>105</v>
      </c>
    </row>
    <row r="2" spans="1:2" ht="19.5">
      <c r="A2" s="24" t="s">
        <v>143</v>
      </c>
    </row>
    <row r="3" spans="1:2" ht="19.5">
      <c r="A3" s="24" t="s">
        <v>147</v>
      </c>
    </row>
    <row r="4" spans="1:2" ht="19.5">
      <c r="A4" s="25" t="s">
        <v>286</v>
      </c>
    </row>
    <row r="5" spans="1:2" ht="19.5">
      <c r="A5" s="26" t="s">
        <v>4</v>
      </c>
    </row>
    <row r="6" spans="1:2" ht="19.5">
      <c r="A6" s="26" t="s">
        <v>145</v>
      </c>
    </row>
    <row r="7" spans="1:2" ht="19.5">
      <c r="A7" s="26" t="s">
        <v>226</v>
      </c>
    </row>
    <row r="8" spans="1:2" ht="19.5">
      <c r="A8" s="26" t="s">
        <v>7</v>
      </c>
    </row>
    <row r="9" spans="1:2" ht="19.5">
      <c r="A9" s="26" t="s">
        <v>8</v>
      </c>
    </row>
    <row r="10" spans="1:2" ht="19.5">
      <c r="A10" s="25" t="s">
        <v>9</v>
      </c>
    </row>
    <row r="11" spans="1:2" ht="19.5">
      <c r="A11" s="26" t="s">
        <v>505</v>
      </c>
    </row>
    <row r="12" spans="1:2" ht="97.5">
      <c r="A12" s="27" t="s">
        <v>718</v>
      </c>
    </row>
    <row r="13" spans="1:2" ht="19.5">
      <c r="A13" s="25" t="s">
        <v>11</v>
      </c>
    </row>
    <row r="14" spans="1:2" ht="39">
      <c r="A14" s="59" t="s">
        <v>366</v>
      </c>
    </row>
    <row r="15" spans="1:2" ht="19.5">
      <c r="A15" s="59" t="s">
        <v>367</v>
      </c>
    </row>
    <row r="16" spans="1:2" ht="19.5">
      <c r="A16" s="58" t="s">
        <v>14</v>
      </c>
    </row>
    <row r="17" spans="1:1" ht="175.5">
      <c r="A17" s="59" t="s">
        <v>368</v>
      </c>
    </row>
    <row r="18" spans="1:1" ht="19.5">
      <c r="A18" s="58" t="s">
        <v>369</v>
      </c>
    </row>
    <row r="19" spans="1:1" ht="19.5">
      <c r="A19" s="59" t="s">
        <v>370</v>
      </c>
    </row>
    <row r="20" spans="1:1" ht="19.5">
      <c r="A20" s="58" t="s">
        <v>371</v>
      </c>
    </row>
    <row r="21" spans="1:1" ht="19.5">
      <c r="A21" s="58" t="s">
        <v>171</v>
      </c>
    </row>
    <row r="22" spans="1:1" ht="19.5">
      <c r="A22" s="58" t="s">
        <v>21</v>
      </c>
    </row>
    <row r="23" spans="1:1" ht="19.5">
      <c r="A23" s="60" t="s">
        <v>22</v>
      </c>
    </row>
    <row r="24" spans="1:1" ht="39">
      <c r="A24" s="59" t="s">
        <v>372</v>
      </c>
    </row>
    <row r="25" spans="1:1" ht="39">
      <c r="A25" s="67" t="s">
        <v>386</v>
      </c>
    </row>
    <row r="26" spans="1:1" ht="19.5">
      <c r="A26" s="60" t="s">
        <v>23</v>
      </c>
    </row>
    <row r="27" spans="1:1" ht="19.5">
      <c r="A27" s="59" t="s">
        <v>301</v>
      </c>
    </row>
    <row r="28" spans="1:1" ht="58.5">
      <c r="A28" s="59" t="s">
        <v>114</v>
      </c>
    </row>
    <row r="29" spans="1:1" ht="39">
      <c r="A29" s="61" t="s">
        <v>115</v>
      </c>
    </row>
    <row r="30" spans="1:1" ht="20.25" thickBot="1">
      <c r="A30" s="62" t="s">
        <v>27</v>
      </c>
    </row>
  </sheetData>
  <phoneticPr fontId="3"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87818-77DE-492C-8FA1-40592DAF81C2}">
  <dimension ref="A1:O135"/>
  <sheetViews>
    <sheetView showGridLines="0" zoomScale="75" workbookViewId="0">
      <pane xSplit="5" topLeftCell="F1" activePane="topRight" state="frozen"/>
      <selection pane="topRight" activeCell="L3" sqref="L3"/>
    </sheetView>
  </sheetViews>
  <sheetFormatPr defaultRowHeight="16.5"/>
  <cols>
    <col min="1" max="3" width="3" style="245" customWidth="1"/>
    <col min="4" max="4" width="17.5" style="245" customWidth="1"/>
    <col min="5" max="5" width="17.375" style="245" customWidth="1"/>
    <col min="6" max="6" width="18" style="274" customWidth="1"/>
    <col min="7" max="7" width="22.125" style="274" customWidth="1"/>
    <col min="8" max="8" width="18" style="274" customWidth="1"/>
    <col min="9" max="9" width="22.125" style="274" customWidth="1"/>
    <col min="10" max="10" width="17.875" style="274" customWidth="1"/>
    <col min="11" max="11" width="26.125" style="274" customWidth="1"/>
    <col min="12" max="12" width="11.75" style="245" bestFit="1" customWidth="1"/>
    <col min="13" max="13" width="9" style="245"/>
    <col min="14" max="15" width="13" style="245" bestFit="1" customWidth="1"/>
    <col min="16" max="256" width="9" style="245"/>
    <col min="257" max="259" width="3" style="245" customWidth="1"/>
    <col min="260" max="260" width="17.5" style="245" customWidth="1"/>
    <col min="261" max="261" width="17.375" style="245" customWidth="1"/>
    <col min="262" max="262" width="18" style="245" customWidth="1"/>
    <col min="263" max="263" width="22.125" style="245" customWidth="1"/>
    <col min="264" max="264" width="18" style="245" customWidth="1"/>
    <col min="265" max="265" width="22.125" style="245" customWidth="1"/>
    <col min="266" max="266" width="17.875" style="245" customWidth="1"/>
    <col min="267" max="267" width="26.125" style="245" customWidth="1"/>
    <col min="268" max="268" width="11.75" style="245" bestFit="1" customWidth="1"/>
    <col min="269" max="269" width="9" style="245"/>
    <col min="270" max="271" width="13" style="245" bestFit="1" customWidth="1"/>
    <col min="272" max="512" width="9" style="245"/>
    <col min="513" max="515" width="3" style="245" customWidth="1"/>
    <col min="516" max="516" width="17.5" style="245" customWidth="1"/>
    <col min="517" max="517" width="17.375" style="245" customWidth="1"/>
    <col min="518" max="518" width="18" style="245" customWidth="1"/>
    <col min="519" max="519" width="22.125" style="245" customWidth="1"/>
    <col min="520" max="520" width="18" style="245" customWidth="1"/>
    <col min="521" max="521" width="22.125" style="245" customWidth="1"/>
    <col min="522" max="522" width="17.875" style="245" customWidth="1"/>
    <col min="523" max="523" width="26.125" style="245" customWidth="1"/>
    <col min="524" max="524" width="11.75" style="245" bestFit="1" customWidth="1"/>
    <col min="525" max="525" width="9" style="245"/>
    <col min="526" max="527" width="13" style="245" bestFit="1" customWidth="1"/>
    <col min="528" max="768" width="9" style="245"/>
    <col min="769" max="771" width="3" style="245" customWidth="1"/>
    <col min="772" max="772" width="17.5" style="245" customWidth="1"/>
    <col min="773" max="773" width="17.375" style="245" customWidth="1"/>
    <col min="774" max="774" width="18" style="245" customWidth="1"/>
    <col min="775" max="775" width="22.125" style="245" customWidth="1"/>
    <col min="776" max="776" width="18" style="245" customWidth="1"/>
    <col min="777" max="777" width="22.125" style="245" customWidth="1"/>
    <col min="778" max="778" width="17.875" style="245" customWidth="1"/>
    <col min="779" max="779" width="26.125" style="245" customWidth="1"/>
    <col min="780" max="780" width="11.75" style="245" bestFit="1" customWidth="1"/>
    <col min="781" max="781" width="9" style="245"/>
    <col min="782" max="783" width="13" style="245" bestFit="1" customWidth="1"/>
    <col min="784" max="1024" width="9" style="245"/>
    <col min="1025" max="1027" width="3" style="245" customWidth="1"/>
    <col min="1028" max="1028" width="17.5" style="245" customWidth="1"/>
    <col min="1029" max="1029" width="17.375" style="245" customWidth="1"/>
    <col min="1030" max="1030" width="18" style="245" customWidth="1"/>
    <col min="1031" max="1031" width="22.125" style="245" customWidth="1"/>
    <col min="1032" max="1032" width="18" style="245" customWidth="1"/>
    <col min="1033" max="1033" width="22.125" style="245" customWidth="1"/>
    <col min="1034" max="1034" width="17.875" style="245" customWidth="1"/>
    <col min="1035" max="1035" width="26.125" style="245" customWidth="1"/>
    <col min="1036" max="1036" width="11.75" style="245" bestFit="1" customWidth="1"/>
    <col min="1037" max="1037" width="9" style="245"/>
    <col min="1038" max="1039" width="13" style="245" bestFit="1" customWidth="1"/>
    <col min="1040" max="1280" width="9" style="245"/>
    <col min="1281" max="1283" width="3" style="245" customWidth="1"/>
    <col min="1284" max="1284" width="17.5" style="245" customWidth="1"/>
    <col min="1285" max="1285" width="17.375" style="245" customWidth="1"/>
    <col min="1286" max="1286" width="18" style="245" customWidth="1"/>
    <col min="1287" max="1287" width="22.125" style="245" customWidth="1"/>
    <col min="1288" max="1288" width="18" style="245" customWidth="1"/>
    <col min="1289" max="1289" width="22.125" style="245" customWidth="1"/>
    <col min="1290" max="1290" width="17.875" style="245" customWidth="1"/>
    <col min="1291" max="1291" width="26.125" style="245" customWidth="1"/>
    <col min="1292" max="1292" width="11.75" style="245" bestFit="1" customWidth="1"/>
    <col min="1293" max="1293" width="9" style="245"/>
    <col min="1294" max="1295" width="13" style="245" bestFit="1" customWidth="1"/>
    <col min="1296" max="1536" width="9" style="245"/>
    <col min="1537" max="1539" width="3" style="245" customWidth="1"/>
    <col min="1540" max="1540" width="17.5" style="245" customWidth="1"/>
    <col min="1541" max="1541" width="17.375" style="245" customWidth="1"/>
    <col min="1542" max="1542" width="18" style="245" customWidth="1"/>
    <col min="1543" max="1543" width="22.125" style="245" customWidth="1"/>
    <col min="1544" max="1544" width="18" style="245" customWidth="1"/>
    <col min="1545" max="1545" width="22.125" style="245" customWidth="1"/>
    <col min="1546" max="1546" width="17.875" style="245" customWidth="1"/>
    <col min="1547" max="1547" width="26.125" style="245" customWidth="1"/>
    <col min="1548" max="1548" width="11.75" style="245" bestFit="1" customWidth="1"/>
    <col min="1549" max="1549" width="9" style="245"/>
    <col min="1550" max="1551" width="13" style="245" bestFit="1" customWidth="1"/>
    <col min="1552" max="1792" width="9" style="245"/>
    <col min="1793" max="1795" width="3" style="245" customWidth="1"/>
    <col min="1796" max="1796" width="17.5" style="245" customWidth="1"/>
    <col min="1797" max="1797" width="17.375" style="245" customWidth="1"/>
    <col min="1798" max="1798" width="18" style="245" customWidth="1"/>
    <col min="1799" max="1799" width="22.125" style="245" customWidth="1"/>
    <col min="1800" max="1800" width="18" style="245" customWidth="1"/>
    <col min="1801" max="1801" width="22.125" style="245" customWidth="1"/>
    <col min="1802" max="1802" width="17.875" style="245" customWidth="1"/>
    <col min="1803" max="1803" width="26.125" style="245" customWidth="1"/>
    <col min="1804" max="1804" width="11.75" style="245" bestFit="1" customWidth="1"/>
    <col min="1805" max="1805" width="9" style="245"/>
    <col min="1806" max="1807" width="13" style="245" bestFit="1" customWidth="1"/>
    <col min="1808" max="2048" width="9" style="245"/>
    <col min="2049" max="2051" width="3" style="245" customWidth="1"/>
    <col min="2052" max="2052" width="17.5" style="245" customWidth="1"/>
    <col min="2053" max="2053" width="17.375" style="245" customWidth="1"/>
    <col min="2054" max="2054" width="18" style="245" customWidth="1"/>
    <col min="2055" max="2055" width="22.125" style="245" customWidth="1"/>
    <col min="2056" max="2056" width="18" style="245" customWidth="1"/>
    <col min="2057" max="2057" width="22.125" style="245" customWidth="1"/>
    <col min="2058" max="2058" width="17.875" style="245" customWidth="1"/>
    <col min="2059" max="2059" width="26.125" style="245" customWidth="1"/>
    <col min="2060" max="2060" width="11.75" style="245" bestFit="1" customWidth="1"/>
    <col min="2061" max="2061" width="9" style="245"/>
    <col min="2062" max="2063" width="13" style="245" bestFit="1" customWidth="1"/>
    <col min="2064" max="2304" width="9" style="245"/>
    <col min="2305" max="2307" width="3" style="245" customWidth="1"/>
    <col min="2308" max="2308" width="17.5" style="245" customWidth="1"/>
    <col min="2309" max="2309" width="17.375" style="245" customWidth="1"/>
    <col min="2310" max="2310" width="18" style="245" customWidth="1"/>
    <col min="2311" max="2311" width="22.125" style="245" customWidth="1"/>
    <col min="2312" max="2312" width="18" style="245" customWidth="1"/>
    <col min="2313" max="2313" width="22.125" style="245" customWidth="1"/>
    <col min="2314" max="2314" width="17.875" style="245" customWidth="1"/>
    <col min="2315" max="2315" width="26.125" style="245" customWidth="1"/>
    <col min="2316" max="2316" width="11.75" style="245" bestFit="1" customWidth="1"/>
    <col min="2317" max="2317" width="9" style="245"/>
    <col min="2318" max="2319" width="13" style="245" bestFit="1" customWidth="1"/>
    <col min="2320" max="2560" width="9" style="245"/>
    <col min="2561" max="2563" width="3" style="245" customWidth="1"/>
    <col min="2564" max="2564" width="17.5" style="245" customWidth="1"/>
    <col min="2565" max="2565" width="17.375" style="245" customWidth="1"/>
    <col min="2566" max="2566" width="18" style="245" customWidth="1"/>
    <col min="2567" max="2567" width="22.125" style="245" customWidth="1"/>
    <col min="2568" max="2568" width="18" style="245" customWidth="1"/>
    <col min="2569" max="2569" width="22.125" style="245" customWidth="1"/>
    <col min="2570" max="2570" width="17.875" style="245" customWidth="1"/>
    <col min="2571" max="2571" width="26.125" style="245" customWidth="1"/>
    <col min="2572" max="2572" width="11.75" style="245" bestFit="1" customWidth="1"/>
    <col min="2573" max="2573" width="9" style="245"/>
    <col min="2574" max="2575" width="13" style="245" bestFit="1" customWidth="1"/>
    <col min="2576" max="2816" width="9" style="245"/>
    <col min="2817" max="2819" width="3" style="245" customWidth="1"/>
    <col min="2820" max="2820" width="17.5" style="245" customWidth="1"/>
    <col min="2821" max="2821" width="17.375" style="245" customWidth="1"/>
    <col min="2822" max="2822" width="18" style="245" customWidth="1"/>
    <col min="2823" max="2823" width="22.125" style="245" customWidth="1"/>
    <col min="2824" max="2824" width="18" style="245" customWidth="1"/>
    <col min="2825" max="2825" width="22.125" style="245" customWidth="1"/>
    <col min="2826" max="2826" width="17.875" style="245" customWidth="1"/>
    <col min="2827" max="2827" width="26.125" style="245" customWidth="1"/>
    <col min="2828" max="2828" width="11.75" style="245" bestFit="1" customWidth="1"/>
    <col min="2829" max="2829" width="9" style="245"/>
    <col min="2830" max="2831" width="13" style="245" bestFit="1" customWidth="1"/>
    <col min="2832" max="3072" width="9" style="245"/>
    <col min="3073" max="3075" width="3" style="245" customWidth="1"/>
    <col min="3076" max="3076" width="17.5" style="245" customWidth="1"/>
    <col min="3077" max="3077" width="17.375" style="245" customWidth="1"/>
    <col min="3078" max="3078" width="18" style="245" customWidth="1"/>
    <col min="3079" max="3079" width="22.125" style="245" customWidth="1"/>
    <col min="3080" max="3080" width="18" style="245" customWidth="1"/>
    <col min="3081" max="3081" width="22.125" style="245" customWidth="1"/>
    <col min="3082" max="3082" width="17.875" style="245" customWidth="1"/>
    <col min="3083" max="3083" width="26.125" style="245" customWidth="1"/>
    <col min="3084" max="3084" width="11.75" style="245" bestFit="1" customWidth="1"/>
    <col min="3085" max="3085" width="9" style="245"/>
    <col min="3086" max="3087" width="13" style="245" bestFit="1" customWidth="1"/>
    <col min="3088" max="3328" width="9" style="245"/>
    <col min="3329" max="3331" width="3" style="245" customWidth="1"/>
    <col min="3332" max="3332" width="17.5" style="245" customWidth="1"/>
    <col min="3333" max="3333" width="17.375" style="245" customWidth="1"/>
    <col min="3334" max="3334" width="18" style="245" customWidth="1"/>
    <col min="3335" max="3335" width="22.125" style="245" customWidth="1"/>
    <col min="3336" max="3336" width="18" style="245" customWidth="1"/>
    <col min="3337" max="3337" width="22.125" style="245" customWidth="1"/>
    <col min="3338" max="3338" width="17.875" style="245" customWidth="1"/>
    <col min="3339" max="3339" width="26.125" style="245" customWidth="1"/>
    <col min="3340" max="3340" width="11.75" style="245" bestFit="1" customWidth="1"/>
    <col min="3341" max="3341" width="9" style="245"/>
    <col min="3342" max="3343" width="13" style="245" bestFit="1" customWidth="1"/>
    <col min="3344" max="3584" width="9" style="245"/>
    <col min="3585" max="3587" width="3" style="245" customWidth="1"/>
    <col min="3588" max="3588" width="17.5" style="245" customWidth="1"/>
    <col min="3589" max="3589" width="17.375" style="245" customWidth="1"/>
    <col min="3590" max="3590" width="18" style="245" customWidth="1"/>
    <col min="3591" max="3591" width="22.125" style="245" customWidth="1"/>
    <col min="3592" max="3592" width="18" style="245" customWidth="1"/>
    <col min="3593" max="3593" width="22.125" style="245" customWidth="1"/>
    <col min="3594" max="3594" width="17.875" style="245" customWidth="1"/>
    <col min="3595" max="3595" width="26.125" style="245" customWidth="1"/>
    <col min="3596" max="3596" width="11.75" style="245" bestFit="1" customWidth="1"/>
    <col min="3597" max="3597" width="9" style="245"/>
    <col min="3598" max="3599" width="13" style="245" bestFit="1" customWidth="1"/>
    <col min="3600" max="3840" width="9" style="245"/>
    <col min="3841" max="3843" width="3" style="245" customWidth="1"/>
    <col min="3844" max="3844" width="17.5" style="245" customWidth="1"/>
    <col min="3845" max="3845" width="17.375" style="245" customWidth="1"/>
    <col min="3846" max="3846" width="18" style="245" customWidth="1"/>
    <col min="3847" max="3847" width="22.125" style="245" customWidth="1"/>
    <col min="3848" max="3848" width="18" style="245" customWidth="1"/>
    <col min="3849" max="3849" width="22.125" style="245" customWidth="1"/>
    <col min="3850" max="3850" width="17.875" style="245" customWidth="1"/>
    <col min="3851" max="3851" width="26.125" style="245" customWidth="1"/>
    <col min="3852" max="3852" width="11.75" style="245" bestFit="1" customWidth="1"/>
    <col min="3853" max="3853" width="9" style="245"/>
    <col min="3854" max="3855" width="13" style="245" bestFit="1" customWidth="1"/>
    <col min="3856" max="4096" width="9" style="245"/>
    <col min="4097" max="4099" width="3" style="245" customWidth="1"/>
    <col min="4100" max="4100" width="17.5" style="245" customWidth="1"/>
    <col min="4101" max="4101" width="17.375" style="245" customWidth="1"/>
    <col min="4102" max="4102" width="18" style="245" customWidth="1"/>
    <col min="4103" max="4103" width="22.125" style="245" customWidth="1"/>
    <col min="4104" max="4104" width="18" style="245" customWidth="1"/>
    <col min="4105" max="4105" width="22.125" style="245" customWidth="1"/>
    <col min="4106" max="4106" width="17.875" style="245" customWidth="1"/>
    <col min="4107" max="4107" width="26.125" style="245" customWidth="1"/>
    <col min="4108" max="4108" width="11.75" style="245" bestFit="1" customWidth="1"/>
    <col min="4109" max="4109" width="9" style="245"/>
    <col min="4110" max="4111" width="13" style="245" bestFit="1" customWidth="1"/>
    <col min="4112" max="4352" width="9" style="245"/>
    <col min="4353" max="4355" width="3" style="245" customWidth="1"/>
    <col min="4356" max="4356" width="17.5" style="245" customWidth="1"/>
    <col min="4357" max="4357" width="17.375" style="245" customWidth="1"/>
    <col min="4358" max="4358" width="18" style="245" customWidth="1"/>
    <col min="4359" max="4359" width="22.125" style="245" customWidth="1"/>
    <col min="4360" max="4360" width="18" style="245" customWidth="1"/>
    <col min="4361" max="4361" width="22.125" style="245" customWidth="1"/>
    <col min="4362" max="4362" width="17.875" style="245" customWidth="1"/>
    <col min="4363" max="4363" width="26.125" style="245" customWidth="1"/>
    <col min="4364" max="4364" width="11.75" style="245" bestFit="1" customWidth="1"/>
    <col min="4365" max="4365" width="9" style="245"/>
    <col min="4366" max="4367" width="13" style="245" bestFit="1" customWidth="1"/>
    <col min="4368" max="4608" width="9" style="245"/>
    <col min="4609" max="4611" width="3" style="245" customWidth="1"/>
    <col min="4612" max="4612" width="17.5" style="245" customWidth="1"/>
    <col min="4613" max="4613" width="17.375" style="245" customWidth="1"/>
    <col min="4614" max="4614" width="18" style="245" customWidth="1"/>
    <col min="4615" max="4615" width="22.125" style="245" customWidth="1"/>
    <col min="4616" max="4616" width="18" style="245" customWidth="1"/>
    <col min="4617" max="4617" width="22.125" style="245" customWidth="1"/>
    <col min="4618" max="4618" width="17.875" style="245" customWidth="1"/>
    <col min="4619" max="4619" width="26.125" style="245" customWidth="1"/>
    <col min="4620" max="4620" width="11.75" style="245" bestFit="1" customWidth="1"/>
    <col min="4621" max="4621" width="9" style="245"/>
    <col min="4622" max="4623" width="13" style="245" bestFit="1" customWidth="1"/>
    <col min="4624" max="4864" width="9" style="245"/>
    <col min="4865" max="4867" width="3" style="245" customWidth="1"/>
    <col min="4868" max="4868" width="17.5" style="245" customWidth="1"/>
    <col min="4869" max="4869" width="17.375" style="245" customWidth="1"/>
    <col min="4870" max="4870" width="18" style="245" customWidth="1"/>
    <col min="4871" max="4871" width="22.125" style="245" customWidth="1"/>
    <col min="4872" max="4872" width="18" style="245" customWidth="1"/>
    <col min="4873" max="4873" width="22.125" style="245" customWidth="1"/>
    <col min="4874" max="4874" width="17.875" style="245" customWidth="1"/>
    <col min="4875" max="4875" width="26.125" style="245" customWidth="1"/>
    <col min="4876" max="4876" width="11.75" style="245" bestFit="1" customWidth="1"/>
    <col min="4877" max="4877" width="9" style="245"/>
    <col min="4878" max="4879" width="13" style="245" bestFit="1" customWidth="1"/>
    <col min="4880" max="5120" width="9" style="245"/>
    <col min="5121" max="5123" width="3" style="245" customWidth="1"/>
    <col min="5124" max="5124" width="17.5" style="245" customWidth="1"/>
    <col min="5125" max="5125" width="17.375" style="245" customWidth="1"/>
    <col min="5126" max="5126" width="18" style="245" customWidth="1"/>
    <col min="5127" max="5127" width="22.125" style="245" customWidth="1"/>
    <col min="5128" max="5128" width="18" style="245" customWidth="1"/>
    <col min="5129" max="5129" width="22.125" style="245" customWidth="1"/>
    <col min="5130" max="5130" width="17.875" style="245" customWidth="1"/>
    <col min="5131" max="5131" width="26.125" style="245" customWidth="1"/>
    <col min="5132" max="5132" width="11.75" style="245" bestFit="1" customWidth="1"/>
    <col min="5133" max="5133" width="9" style="245"/>
    <col min="5134" max="5135" width="13" style="245" bestFit="1" customWidth="1"/>
    <col min="5136" max="5376" width="9" style="245"/>
    <col min="5377" max="5379" width="3" style="245" customWidth="1"/>
    <col min="5380" max="5380" width="17.5" style="245" customWidth="1"/>
    <col min="5381" max="5381" width="17.375" style="245" customWidth="1"/>
    <col min="5382" max="5382" width="18" style="245" customWidth="1"/>
    <col min="5383" max="5383" width="22.125" style="245" customWidth="1"/>
    <col min="5384" max="5384" width="18" style="245" customWidth="1"/>
    <col min="5385" max="5385" width="22.125" style="245" customWidth="1"/>
    <col min="5386" max="5386" width="17.875" style="245" customWidth="1"/>
    <col min="5387" max="5387" width="26.125" style="245" customWidth="1"/>
    <col min="5388" max="5388" width="11.75" style="245" bestFit="1" customWidth="1"/>
    <col min="5389" max="5389" width="9" style="245"/>
    <col min="5390" max="5391" width="13" style="245" bestFit="1" customWidth="1"/>
    <col min="5392" max="5632" width="9" style="245"/>
    <col min="5633" max="5635" width="3" style="245" customWidth="1"/>
    <col min="5636" max="5636" width="17.5" style="245" customWidth="1"/>
    <col min="5637" max="5637" width="17.375" style="245" customWidth="1"/>
    <col min="5638" max="5638" width="18" style="245" customWidth="1"/>
    <col min="5639" max="5639" width="22.125" style="245" customWidth="1"/>
    <col min="5640" max="5640" width="18" style="245" customWidth="1"/>
    <col min="5641" max="5641" width="22.125" style="245" customWidth="1"/>
    <col min="5642" max="5642" width="17.875" style="245" customWidth="1"/>
    <col min="5643" max="5643" width="26.125" style="245" customWidth="1"/>
    <col min="5644" max="5644" width="11.75" style="245" bestFit="1" customWidth="1"/>
    <col min="5645" max="5645" width="9" style="245"/>
    <col min="5646" max="5647" width="13" style="245" bestFit="1" customWidth="1"/>
    <col min="5648" max="5888" width="9" style="245"/>
    <col min="5889" max="5891" width="3" style="245" customWidth="1"/>
    <col min="5892" max="5892" width="17.5" style="245" customWidth="1"/>
    <col min="5893" max="5893" width="17.375" style="245" customWidth="1"/>
    <col min="5894" max="5894" width="18" style="245" customWidth="1"/>
    <col min="5895" max="5895" width="22.125" style="245" customWidth="1"/>
    <col min="5896" max="5896" width="18" style="245" customWidth="1"/>
    <col min="5897" max="5897" width="22.125" style="245" customWidth="1"/>
    <col min="5898" max="5898" width="17.875" style="245" customWidth="1"/>
    <col min="5899" max="5899" width="26.125" style="245" customWidth="1"/>
    <col min="5900" max="5900" width="11.75" style="245" bestFit="1" customWidth="1"/>
    <col min="5901" max="5901" width="9" style="245"/>
    <col min="5902" max="5903" width="13" style="245" bestFit="1" customWidth="1"/>
    <col min="5904" max="6144" width="9" style="245"/>
    <col min="6145" max="6147" width="3" style="245" customWidth="1"/>
    <col min="6148" max="6148" width="17.5" style="245" customWidth="1"/>
    <col min="6149" max="6149" width="17.375" style="245" customWidth="1"/>
    <col min="6150" max="6150" width="18" style="245" customWidth="1"/>
    <col min="6151" max="6151" width="22.125" style="245" customWidth="1"/>
    <col min="6152" max="6152" width="18" style="245" customWidth="1"/>
    <col min="6153" max="6153" width="22.125" style="245" customWidth="1"/>
    <col min="6154" max="6154" width="17.875" style="245" customWidth="1"/>
    <col min="6155" max="6155" width="26.125" style="245" customWidth="1"/>
    <col min="6156" max="6156" width="11.75" style="245" bestFit="1" customWidth="1"/>
    <col min="6157" max="6157" width="9" style="245"/>
    <col min="6158" max="6159" width="13" style="245" bestFit="1" customWidth="1"/>
    <col min="6160" max="6400" width="9" style="245"/>
    <col min="6401" max="6403" width="3" style="245" customWidth="1"/>
    <col min="6404" max="6404" width="17.5" style="245" customWidth="1"/>
    <col min="6405" max="6405" width="17.375" style="245" customWidth="1"/>
    <col min="6406" max="6406" width="18" style="245" customWidth="1"/>
    <col min="6407" max="6407" width="22.125" style="245" customWidth="1"/>
    <col min="6408" max="6408" width="18" style="245" customWidth="1"/>
    <col min="6409" max="6409" width="22.125" style="245" customWidth="1"/>
    <col min="6410" max="6410" width="17.875" style="245" customWidth="1"/>
    <col min="6411" max="6411" width="26.125" style="245" customWidth="1"/>
    <col min="6412" max="6412" width="11.75" style="245" bestFit="1" customWidth="1"/>
    <col min="6413" max="6413" width="9" style="245"/>
    <col min="6414" max="6415" width="13" style="245" bestFit="1" customWidth="1"/>
    <col min="6416" max="6656" width="9" style="245"/>
    <col min="6657" max="6659" width="3" style="245" customWidth="1"/>
    <col min="6660" max="6660" width="17.5" style="245" customWidth="1"/>
    <col min="6661" max="6661" width="17.375" style="245" customWidth="1"/>
    <col min="6662" max="6662" width="18" style="245" customWidth="1"/>
    <col min="6663" max="6663" width="22.125" style="245" customWidth="1"/>
    <col min="6664" max="6664" width="18" style="245" customWidth="1"/>
    <col min="6665" max="6665" width="22.125" style="245" customWidth="1"/>
    <col min="6666" max="6666" width="17.875" style="245" customWidth="1"/>
    <col min="6667" max="6667" width="26.125" style="245" customWidth="1"/>
    <col min="6668" max="6668" width="11.75" style="245" bestFit="1" customWidth="1"/>
    <col min="6669" max="6669" width="9" style="245"/>
    <col min="6670" max="6671" width="13" style="245" bestFit="1" customWidth="1"/>
    <col min="6672" max="6912" width="9" style="245"/>
    <col min="6913" max="6915" width="3" style="245" customWidth="1"/>
    <col min="6916" max="6916" width="17.5" style="245" customWidth="1"/>
    <col min="6917" max="6917" width="17.375" style="245" customWidth="1"/>
    <col min="6918" max="6918" width="18" style="245" customWidth="1"/>
    <col min="6919" max="6919" width="22.125" style="245" customWidth="1"/>
    <col min="6920" max="6920" width="18" style="245" customWidth="1"/>
    <col min="6921" max="6921" width="22.125" style="245" customWidth="1"/>
    <col min="6922" max="6922" width="17.875" style="245" customWidth="1"/>
    <col min="6923" max="6923" width="26.125" style="245" customWidth="1"/>
    <col min="6924" max="6924" width="11.75" style="245" bestFit="1" customWidth="1"/>
    <col min="6925" max="6925" width="9" style="245"/>
    <col min="6926" max="6927" width="13" style="245" bestFit="1" customWidth="1"/>
    <col min="6928" max="7168" width="9" style="245"/>
    <col min="7169" max="7171" width="3" style="245" customWidth="1"/>
    <col min="7172" max="7172" width="17.5" style="245" customWidth="1"/>
    <col min="7173" max="7173" width="17.375" style="245" customWidth="1"/>
    <col min="7174" max="7174" width="18" style="245" customWidth="1"/>
    <col min="7175" max="7175" width="22.125" style="245" customWidth="1"/>
    <col min="7176" max="7176" width="18" style="245" customWidth="1"/>
    <col min="7177" max="7177" width="22.125" style="245" customWidth="1"/>
    <col min="7178" max="7178" width="17.875" style="245" customWidth="1"/>
    <col min="7179" max="7179" width="26.125" style="245" customWidth="1"/>
    <col min="7180" max="7180" width="11.75" style="245" bestFit="1" customWidth="1"/>
    <col min="7181" max="7181" width="9" style="245"/>
    <col min="7182" max="7183" width="13" style="245" bestFit="1" customWidth="1"/>
    <col min="7184" max="7424" width="9" style="245"/>
    <col min="7425" max="7427" width="3" style="245" customWidth="1"/>
    <col min="7428" max="7428" width="17.5" style="245" customWidth="1"/>
    <col min="7429" max="7429" width="17.375" style="245" customWidth="1"/>
    <col min="7430" max="7430" width="18" style="245" customWidth="1"/>
    <col min="7431" max="7431" width="22.125" style="245" customWidth="1"/>
    <col min="7432" max="7432" width="18" style="245" customWidth="1"/>
    <col min="7433" max="7433" width="22.125" style="245" customWidth="1"/>
    <col min="7434" max="7434" width="17.875" style="245" customWidth="1"/>
    <col min="7435" max="7435" width="26.125" style="245" customWidth="1"/>
    <col min="7436" max="7436" width="11.75" style="245" bestFit="1" customWidth="1"/>
    <col min="7437" max="7437" width="9" style="245"/>
    <col min="7438" max="7439" width="13" style="245" bestFit="1" customWidth="1"/>
    <col min="7440" max="7680" width="9" style="245"/>
    <col min="7681" max="7683" width="3" style="245" customWidth="1"/>
    <col min="7684" max="7684" width="17.5" style="245" customWidth="1"/>
    <col min="7685" max="7685" width="17.375" style="245" customWidth="1"/>
    <col min="7686" max="7686" width="18" style="245" customWidth="1"/>
    <col min="7687" max="7687" width="22.125" style="245" customWidth="1"/>
    <col min="7688" max="7688" width="18" style="245" customWidth="1"/>
    <col min="7689" max="7689" width="22.125" style="245" customWidth="1"/>
    <col min="7690" max="7690" width="17.875" style="245" customWidth="1"/>
    <col min="7691" max="7691" width="26.125" style="245" customWidth="1"/>
    <col min="7692" max="7692" width="11.75" style="245" bestFit="1" customWidth="1"/>
    <col min="7693" max="7693" width="9" style="245"/>
    <col min="7694" max="7695" width="13" style="245" bestFit="1" customWidth="1"/>
    <col min="7696" max="7936" width="9" style="245"/>
    <col min="7937" max="7939" width="3" style="245" customWidth="1"/>
    <col min="7940" max="7940" width="17.5" style="245" customWidth="1"/>
    <col min="7941" max="7941" width="17.375" style="245" customWidth="1"/>
    <col min="7942" max="7942" width="18" style="245" customWidth="1"/>
    <col min="7943" max="7943" width="22.125" style="245" customWidth="1"/>
    <col min="7944" max="7944" width="18" style="245" customWidth="1"/>
    <col min="7945" max="7945" width="22.125" style="245" customWidth="1"/>
    <col min="7946" max="7946" width="17.875" style="245" customWidth="1"/>
    <col min="7947" max="7947" width="26.125" style="245" customWidth="1"/>
    <col min="7948" max="7948" width="11.75" style="245" bestFit="1" customWidth="1"/>
    <col min="7949" max="7949" width="9" style="245"/>
    <col min="7950" max="7951" width="13" style="245" bestFit="1" customWidth="1"/>
    <col min="7952" max="8192" width="9" style="245"/>
    <col min="8193" max="8195" width="3" style="245" customWidth="1"/>
    <col min="8196" max="8196" width="17.5" style="245" customWidth="1"/>
    <col min="8197" max="8197" width="17.375" style="245" customWidth="1"/>
    <col min="8198" max="8198" width="18" style="245" customWidth="1"/>
    <col min="8199" max="8199" width="22.125" style="245" customWidth="1"/>
    <col min="8200" max="8200" width="18" style="245" customWidth="1"/>
    <col min="8201" max="8201" width="22.125" style="245" customWidth="1"/>
    <col min="8202" max="8202" width="17.875" style="245" customWidth="1"/>
    <col min="8203" max="8203" width="26.125" style="245" customWidth="1"/>
    <col min="8204" max="8204" width="11.75" style="245" bestFit="1" customWidth="1"/>
    <col min="8205" max="8205" width="9" style="245"/>
    <col min="8206" max="8207" width="13" style="245" bestFit="1" customWidth="1"/>
    <col min="8208" max="8448" width="9" style="245"/>
    <col min="8449" max="8451" width="3" style="245" customWidth="1"/>
    <col min="8452" max="8452" width="17.5" style="245" customWidth="1"/>
    <col min="8453" max="8453" width="17.375" style="245" customWidth="1"/>
    <col min="8454" max="8454" width="18" style="245" customWidth="1"/>
    <col min="8455" max="8455" width="22.125" style="245" customWidth="1"/>
    <col min="8456" max="8456" width="18" style="245" customWidth="1"/>
    <col min="8457" max="8457" width="22.125" style="245" customWidth="1"/>
    <col min="8458" max="8458" width="17.875" style="245" customWidth="1"/>
    <col min="8459" max="8459" width="26.125" style="245" customWidth="1"/>
    <col min="8460" max="8460" width="11.75" style="245" bestFit="1" customWidth="1"/>
    <col min="8461" max="8461" width="9" style="245"/>
    <col min="8462" max="8463" width="13" style="245" bestFit="1" customWidth="1"/>
    <col min="8464" max="8704" width="9" style="245"/>
    <col min="8705" max="8707" width="3" style="245" customWidth="1"/>
    <col min="8708" max="8708" width="17.5" style="245" customWidth="1"/>
    <col min="8709" max="8709" width="17.375" style="245" customWidth="1"/>
    <col min="8710" max="8710" width="18" style="245" customWidth="1"/>
    <col min="8711" max="8711" width="22.125" style="245" customWidth="1"/>
    <col min="8712" max="8712" width="18" style="245" customWidth="1"/>
    <col min="8713" max="8713" width="22.125" style="245" customWidth="1"/>
    <col min="8714" max="8714" width="17.875" style="245" customWidth="1"/>
    <col min="8715" max="8715" width="26.125" style="245" customWidth="1"/>
    <col min="8716" max="8716" width="11.75" style="245" bestFit="1" customWidth="1"/>
    <col min="8717" max="8717" width="9" style="245"/>
    <col min="8718" max="8719" width="13" style="245" bestFit="1" customWidth="1"/>
    <col min="8720" max="8960" width="9" style="245"/>
    <col min="8961" max="8963" width="3" style="245" customWidth="1"/>
    <col min="8964" max="8964" width="17.5" style="245" customWidth="1"/>
    <col min="8965" max="8965" width="17.375" style="245" customWidth="1"/>
    <col min="8966" max="8966" width="18" style="245" customWidth="1"/>
    <col min="8967" max="8967" width="22.125" style="245" customWidth="1"/>
    <col min="8968" max="8968" width="18" style="245" customWidth="1"/>
    <col min="8969" max="8969" width="22.125" style="245" customWidth="1"/>
    <col min="8970" max="8970" width="17.875" style="245" customWidth="1"/>
    <col min="8971" max="8971" width="26.125" style="245" customWidth="1"/>
    <col min="8972" max="8972" width="11.75" style="245" bestFit="1" customWidth="1"/>
    <col min="8973" max="8973" width="9" style="245"/>
    <col min="8974" max="8975" width="13" style="245" bestFit="1" customWidth="1"/>
    <col min="8976" max="9216" width="9" style="245"/>
    <col min="9217" max="9219" width="3" style="245" customWidth="1"/>
    <col min="9220" max="9220" width="17.5" style="245" customWidth="1"/>
    <col min="9221" max="9221" width="17.375" style="245" customWidth="1"/>
    <col min="9222" max="9222" width="18" style="245" customWidth="1"/>
    <col min="9223" max="9223" width="22.125" style="245" customWidth="1"/>
    <col min="9224" max="9224" width="18" style="245" customWidth="1"/>
    <col min="9225" max="9225" width="22.125" style="245" customWidth="1"/>
    <col min="9226" max="9226" width="17.875" style="245" customWidth="1"/>
    <col min="9227" max="9227" width="26.125" style="245" customWidth="1"/>
    <col min="9228" max="9228" width="11.75" style="245" bestFit="1" customWidth="1"/>
    <col min="9229" max="9229" width="9" style="245"/>
    <col min="9230" max="9231" width="13" style="245" bestFit="1" customWidth="1"/>
    <col min="9232" max="9472" width="9" style="245"/>
    <col min="9473" max="9475" width="3" style="245" customWidth="1"/>
    <col min="9476" max="9476" width="17.5" style="245" customWidth="1"/>
    <col min="9477" max="9477" width="17.375" style="245" customWidth="1"/>
    <col min="9478" max="9478" width="18" style="245" customWidth="1"/>
    <col min="9479" max="9479" width="22.125" style="245" customWidth="1"/>
    <col min="9480" max="9480" width="18" style="245" customWidth="1"/>
    <col min="9481" max="9481" width="22.125" style="245" customWidth="1"/>
    <col min="9482" max="9482" width="17.875" style="245" customWidth="1"/>
    <col min="9483" max="9483" width="26.125" style="245" customWidth="1"/>
    <col min="9484" max="9484" width="11.75" style="245" bestFit="1" customWidth="1"/>
    <col min="9485" max="9485" width="9" style="245"/>
    <col min="9486" max="9487" width="13" style="245" bestFit="1" customWidth="1"/>
    <col min="9488" max="9728" width="9" style="245"/>
    <col min="9729" max="9731" width="3" style="245" customWidth="1"/>
    <col min="9732" max="9732" width="17.5" style="245" customWidth="1"/>
    <col min="9733" max="9733" width="17.375" style="245" customWidth="1"/>
    <col min="9734" max="9734" width="18" style="245" customWidth="1"/>
    <col min="9735" max="9735" width="22.125" style="245" customWidth="1"/>
    <col min="9736" max="9736" width="18" style="245" customWidth="1"/>
    <col min="9737" max="9737" width="22.125" style="245" customWidth="1"/>
    <col min="9738" max="9738" width="17.875" style="245" customWidth="1"/>
    <col min="9739" max="9739" width="26.125" style="245" customWidth="1"/>
    <col min="9740" max="9740" width="11.75" style="245" bestFit="1" customWidth="1"/>
    <col min="9741" max="9741" width="9" style="245"/>
    <col min="9742" max="9743" width="13" style="245" bestFit="1" customWidth="1"/>
    <col min="9744" max="9984" width="9" style="245"/>
    <col min="9985" max="9987" width="3" style="245" customWidth="1"/>
    <col min="9988" max="9988" width="17.5" style="245" customWidth="1"/>
    <col min="9989" max="9989" width="17.375" style="245" customWidth="1"/>
    <col min="9990" max="9990" width="18" style="245" customWidth="1"/>
    <col min="9991" max="9991" width="22.125" style="245" customWidth="1"/>
    <col min="9992" max="9992" width="18" style="245" customWidth="1"/>
    <col min="9993" max="9993" width="22.125" style="245" customWidth="1"/>
    <col min="9994" max="9994" width="17.875" style="245" customWidth="1"/>
    <col min="9995" max="9995" width="26.125" style="245" customWidth="1"/>
    <col min="9996" max="9996" width="11.75" style="245" bestFit="1" customWidth="1"/>
    <col min="9997" max="9997" width="9" style="245"/>
    <col min="9998" max="9999" width="13" style="245" bestFit="1" customWidth="1"/>
    <col min="10000" max="10240" width="9" style="245"/>
    <col min="10241" max="10243" width="3" style="245" customWidth="1"/>
    <col min="10244" max="10244" width="17.5" style="245" customWidth="1"/>
    <col min="10245" max="10245" width="17.375" style="245" customWidth="1"/>
    <col min="10246" max="10246" width="18" style="245" customWidth="1"/>
    <col min="10247" max="10247" width="22.125" style="245" customWidth="1"/>
    <col min="10248" max="10248" width="18" style="245" customWidth="1"/>
    <col min="10249" max="10249" width="22.125" style="245" customWidth="1"/>
    <col min="10250" max="10250" width="17.875" style="245" customWidth="1"/>
    <col min="10251" max="10251" width="26.125" style="245" customWidth="1"/>
    <col min="10252" max="10252" width="11.75" style="245" bestFit="1" customWidth="1"/>
    <col min="10253" max="10253" width="9" style="245"/>
    <col min="10254" max="10255" width="13" style="245" bestFit="1" customWidth="1"/>
    <col min="10256" max="10496" width="9" style="245"/>
    <col min="10497" max="10499" width="3" style="245" customWidth="1"/>
    <col min="10500" max="10500" width="17.5" style="245" customWidth="1"/>
    <col min="10501" max="10501" width="17.375" style="245" customWidth="1"/>
    <col min="10502" max="10502" width="18" style="245" customWidth="1"/>
    <col min="10503" max="10503" width="22.125" style="245" customWidth="1"/>
    <col min="10504" max="10504" width="18" style="245" customWidth="1"/>
    <col min="10505" max="10505" width="22.125" style="245" customWidth="1"/>
    <col min="10506" max="10506" width="17.875" style="245" customWidth="1"/>
    <col min="10507" max="10507" width="26.125" style="245" customWidth="1"/>
    <col min="10508" max="10508" width="11.75" style="245" bestFit="1" customWidth="1"/>
    <col min="10509" max="10509" width="9" style="245"/>
    <col min="10510" max="10511" width="13" style="245" bestFit="1" customWidth="1"/>
    <col min="10512" max="10752" width="9" style="245"/>
    <col min="10753" max="10755" width="3" style="245" customWidth="1"/>
    <col min="10756" max="10756" width="17.5" style="245" customWidth="1"/>
    <col min="10757" max="10757" width="17.375" style="245" customWidth="1"/>
    <col min="10758" max="10758" width="18" style="245" customWidth="1"/>
    <col min="10759" max="10759" width="22.125" style="245" customWidth="1"/>
    <col min="10760" max="10760" width="18" style="245" customWidth="1"/>
    <col min="10761" max="10761" width="22.125" style="245" customWidth="1"/>
    <col min="10762" max="10762" width="17.875" style="245" customWidth="1"/>
    <col min="10763" max="10763" width="26.125" style="245" customWidth="1"/>
    <col min="10764" max="10764" width="11.75" style="245" bestFit="1" customWidth="1"/>
    <col min="10765" max="10765" width="9" style="245"/>
    <col min="10766" max="10767" width="13" style="245" bestFit="1" customWidth="1"/>
    <col min="10768" max="11008" width="9" style="245"/>
    <col min="11009" max="11011" width="3" style="245" customWidth="1"/>
    <col min="11012" max="11012" width="17.5" style="245" customWidth="1"/>
    <col min="11013" max="11013" width="17.375" style="245" customWidth="1"/>
    <col min="11014" max="11014" width="18" style="245" customWidth="1"/>
    <col min="11015" max="11015" width="22.125" style="245" customWidth="1"/>
    <col min="11016" max="11016" width="18" style="245" customWidth="1"/>
    <col min="11017" max="11017" width="22.125" style="245" customWidth="1"/>
    <col min="11018" max="11018" width="17.875" style="245" customWidth="1"/>
    <col min="11019" max="11019" width="26.125" style="245" customWidth="1"/>
    <col min="11020" max="11020" width="11.75" style="245" bestFit="1" customWidth="1"/>
    <col min="11021" max="11021" width="9" style="245"/>
    <col min="11022" max="11023" width="13" style="245" bestFit="1" customWidth="1"/>
    <col min="11024" max="11264" width="9" style="245"/>
    <col min="11265" max="11267" width="3" style="245" customWidth="1"/>
    <col min="11268" max="11268" width="17.5" style="245" customWidth="1"/>
    <col min="11269" max="11269" width="17.375" style="245" customWidth="1"/>
    <col min="11270" max="11270" width="18" style="245" customWidth="1"/>
    <col min="11271" max="11271" width="22.125" style="245" customWidth="1"/>
    <col min="11272" max="11272" width="18" style="245" customWidth="1"/>
    <col min="11273" max="11273" width="22.125" style="245" customWidth="1"/>
    <col min="11274" max="11274" width="17.875" style="245" customWidth="1"/>
    <col min="11275" max="11275" width="26.125" style="245" customWidth="1"/>
    <col min="11276" max="11276" width="11.75" style="245" bestFit="1" customWidth="1"/>
    <col min="11277" max="11277" width="9" style="245"/>
    <col min="11278" max="11279" width="13" style="245" bestFit="1" customWidth="1"/>
    <col min="11280" max="11520" width="9" style="245"/>
    <col min="11521" max="11523" width="3" style="245" customWidth="1"/>
    <col min="11524" max="11524" width="17.5" style="245" customWidth="1"/>
    <col min="11525" max="11525" width="17.375" style="245" customWidth="1"/>
    <col min="11526" max="11526" width="18" style="245" customWidth="1"/>
    <col min="11527" max="11527" width="22.125" style="245" customWidth="1"/>
    <col min="11528" max="11528" width="18" style="245" customWidth="1"/>
    <col min="11529" max="11529" width="22.125" style="245" customWidth="1"/>
    <col min="11530" max="11530" width="17.875" style="245" customWidth="1"/>
    <col min="11531" max="11531" width="26.125" style="245" customWidth="1"/>
    <col min="11532" max="11532" width="11.75" style="245" bestFit="1" customWidth="1"/>
    <col min="11533" max="11533" width="9" style="245"/>
    <col min="11534" max="11535" width="13" style="245" bestFit="1" customWidth="1"/>
    <col min="11536" max="11776" width="9" style="245"/>
    <col min="11777" max="11779" width="3" style="245" customWidth="1"/>
    <col min="11780" max="11780" width="17.5" style="245" customWidth="1"/>
    <col min="11781" max="11781" width="17.375" style="245" customWidth="1"/>
    <col min="11782" max="11782" width="18" style="245" customWidth="1"/>
    <col min="11783" max="11783" width="22.125" style="245" customWidth="1"/>
    <col min="11784" max="11784" width="18" style="245" customWidth="1"/>
    <col min="11785" max="11785" width="22.125" style="245" customWidth="1"/>
    <col min="11786" max="11786" width="17.875" style="245" customWidth="1"/>
    <col min="11787" max="11787" width="26.125" style="245" customWidth="1"/>
    <col min="11788" max="11788" width="11.75" style="245" bestFit="1" customWidth="1"/>
    <col min="11789" max="11789" width="9" style="245"/>
    <col min="11790" max="11791" width="13" style="245" bestFit="1" customWidth="1"/>
    <col min="11792" max="12032" width="9" style="245"/>
    <col min="12033" max="12035" width="3" style="245" customWidth="1"/>
    <col min="12036" max="12036" width="17.5" style="245" customWidth="1"/>
    <col min="12037" max="12037" width="17.375" style="245" customWidth="1"/>
    <col min="12038" max="12038" width="18" style="245" customWidth="1"/>
    <col min="12039" max="12039" width="22.125" style="245" customWidth="1"/>
    <col min="12040" max="12040" width="18" style="245" customWidth="1"/>
    <col min="12041" max="12041" width="22.125" style="245" customWidth="1"/>
    <col min="12042" max="12042" width="17.875" style="245" customWidth="1"/>
    <col min="12043" max="12043" width="26.125" style="245" customWidth="1"/>
    <col min="12044" max="12044" width="11.75" style="245" bestFit="1" customWidth="1"/>
    <col min="12045" max="12045" width="9" style="245"/>
    <col min="12046" max="12047" width="13" style="245" bestFit="1" customWidth="1"/>
    <col min="12048" max="12288" width="9" style="245"/>
    <col min="12289" max="12291" width="3" style="245" customWidth="1"/>
    <col min="12292" max="12292" width="17.5" style="245" customWidth="1"/>
    <col min="12293" max="12293" width="17.375" style="245" customWidth="1"/>
    <col min="12294" max="12294" width="18" style="245" customWidth="1"/>
    <col min="12295" max="12295" width="22.125" style="245" customWidth="1"/>
    <col min="12296" max="12296" width="18" style="245" customWidth="1"/>
    <col min="12297" max="12297" width="22.125" style="245" customWidth="1"/>
    <col min="12298" max="12298" width="17.875" style="245" customWidth="1"/>
    <col min="12299" max="12299" width="26.125" style="245" customWidth="1"/>
    <col min="12300" max="12300" width="11.75" style="245" bestFit="1" customWidth="1"/>
    <col min="12301" max="12301" width="9" style="245"/>
    <col min="12302" max="12303" width="13" style="245" bestFit="1" customWidth="1"/>
    <col min="12304" max="12544" width="9" style="245"/>
    <col min="12545" max="12547" width="3" style="245" customWidth="1"/>
    <col min="12548" max="12548" width="17.5" style="245" customWidth="1"/>
    <col min="12549" max="12549" width="17.375" style="245" customWidth="1"/>
    <col min="12550" max="12550" width="18" style="245" customWidth="1"/>
    <col min="12551" max="12551" width="22.125" style="245" customWidth="1"/>
    <col min="12552" max="12552" width="18" style="245" customWidth="1"/>
    <col min="12553" max="12553" width="22.125" style="245" customWidth="1"/>
    <col min="12554" max="12554" width="17.875" style="245" customWidth="1"/>
    <col min="12555" max="12555" width="26.125" style="245" customWidth="1"/>
    <col min="12556" max="12556" width="11.75" style="245" bestFit="1" customWidth="1"/>
    <col min="12557" max="12557" width="9" style="245"/>
    <col min="12558" max="12559" width="13" style="245" bestFit="1" customWidth="1"/>
    <col min="12560" max="12800" width="9" style="245"/>
    <col min="12801" max="12803" width="3" style="245" customWidth="1"/>
    <col min="12804" max="12804" width="17.5" style="245" customWidth="1"/>
    <col min="12805" max="12805" width="17.375" style="245" customWidth="1"/>
    <col min="12806" max="12806" width="18" style="245" customWidth="1"/>
    <col min="12807" max="12807" width="22.125" style="245" customWidth="1"/>
    <col min="12808" max="12808" width="18" style="245" customWidth="1"/>
    <col min="12809" max="12809" width="22.125" style="245" customWidth="1"/>
    <col min="12810" max="12810" width="17.875" style="245" customWidth="1"/>
    <col min="12811" max="12811" width="26.125" style="245" customWidth="1"/>
    <col min="12812" max="12812" width="11.75" style="245" bestFit="1" customWidth="1"/>
    <col min="12813" max="12813" width="9" style="245"/>
    <col min="12814" max="12815" width="13" style="245" bestFit="1" customWidth="1"/>
    <col min="12816" max="13056" width="9" style="245"/>
    <col min="13057" max="13059" width="3" style="245" customWidth="1"/>
    <col min="13060" max="13060" width="17.5" style="245" customWidth="1"/>
    <col min="13061" max="13061" width="17.375" style="245" customWidth="1"/>
    <col min="13062" max="13062" width="18" style="245" customWidth="1"/>
    <col min="13063" max="13063" width="22.125" style="245" customWidth="1"/>
    <col min="13064" max="13064" width="18" style="245" customWidth="1"/>
    <col min="13065" max="13065" width="22.125" style="245" customWidth="1"/>
    <col min="13066" max="13066" width="17.875" style="245" customWidth="1"/>
    <col min="13067" max="13067" width="26.125" style="245" customWidth="1"/>
    <col min="13068" max="13068" width="11.75" style="245" bestFit="1" customWidth="1"/>
    <col min="13069" max="13069" width="9" style="245"/>
    <col min="13070" max="13071" width="13" style="245" bestFit="1" customWidth="1"/>
    <col min="13072" max="13312" width="9" style="245"/>
    <col min="13313" max="13315" width="3" style="245" customWidth="1"/>
    <col min="13316" max="13316" width="17.5" style="245" customWidth="1"/>
    <col min="13317" max="13317" width="17.375" style="245" customWidth="1"/>
    <col min="13318" max="13318" width="18" style="245" customWidth="1"/>
    <col min="13319" max="13319" width="22.125" style="245" customWidth="1"/>
    <col min="13320" max="13320" width="18" style="245" customWidth="1"/>
    <col min="13321" max="13321" width="22.125" style="245" customWidth="1"/>
    <col min="13322" max="13322" width="17.875" style="245" customWidth="1"/>
    <col min="13323" max="13323" width="26.125" style="245" customWidth="1"/>
    <col min="13324" max="13324" width="11.75" style="245" bestFit="1" customWidth="1"/>
    <col min="13325" max="13325" width="9" style="245"/>
    <col min="13326" max="13327" width="13" style="245" bestFit="1" customWidth="1"/>
    <col min="13328" max="13568" width="9" style="245"/>
    <col min="13569" max="13571" width="3" style="245" customWidth="1"/>
    <col min="13572" max="13572" width="17.5" style="245" customWidth="1"/>
    <col min="13573" max="13573" width="17.375" style="245" customWidth="1"/>
    <col min="13574" max="13574" width="18" style="245" customWidth="1"/>
    <col min="13575" max="13575" width="22.125" style="245" customWidth="1"/>
    <col min="13576" max="13576" width="18" style="245" customWidth="1"/>
    <col min="13577" max="13577" width="22.125" style="245" customWidth="1"/>
    <col min="13578" max="13578" width="17.875" style="245" customWidth="1"/>
    <col min="13579" max="13579" width="26.125" style="245" customWidth="1"/>
    <col min="13580" max="13580" width="11.75" style="245" bestFit="1" customWidth="1"/>
    <col min="13581" max="13581" width="9" style="245"/>
    <col min="13582" max="13583" width="13" style="245" bestFit="1" customWidth="1"/>
    <col min="13584" max="13824" width="9" style="245"/>
    <col min="13825" max="13827" width="3" style="245" customWidth="1"/>
    <col min="13828" max="13828" width="17.5" style="245" customWidth="1"/>
    <col min="13829" max="13829" width="17.375" style="245" customWidth="1"/>
    <col min="13830" max="13830" width="18" style="245" customWidth="1"/>
    <col min="13831" max="13831" width="22.125" style="245" customWidth="1"/>
    <col min="13832" max="13832" width="18" style="245" customWidth="1"/>
    <col min="13833" max="13833" width="22.125" style="245" customWidth="1"/>
    <col min="13834" max="13834" width="17.875" style="245" customWidth="1"/>
    <col min="13835" max="13835" width="26.125" style="245" customWidth="1"/>
    <col min="13836" max="13836" width="11.75" style="245" bestFit="1" customWidth="1"/>
    <col min="13837" max="13837" width="9" style="245"/>
    <col min="13838" max="13839" width="13" style="245" bestFit="1" customWidth="1"/>
    <col min="13840" max="14080" width="9" style="245"/>
    <col min="14081" max="14083" width="3" style="245" customWidth="1"/>
    <col min="14084" max="14084" width="17.5" style="245" customWidth="1"/>
    <col min="14085" max="14085" width="17.375" style="245" customWidth="1"/>
    <col min="14086" max="14086" width="18" style="245" customWidth="1"/>
    <col min="14087" max="14087" width="22.125" style="245" customWidth="1"/>
    <col min="14088" max="14088" width="18" style="245" customWidth="1"/>
    <col min="14089" max="14089" width="22.125" style="245" customWidth="1"/>
    <col min="14090" max="14090" width="17.875" style="245" customWidth="1"/>
    <col min="14091" max="14091" width="26.125" style="245" customWidth="1"/>
    <col min="14092" max="14092" width="11.75" style="245" bestFit="1" customWidth="1"/>
    <col min="14093" max="14093" width="9" style="245"/>
    <col min="14094" max="14095" width="13" style="245" bestFit="1" customWidth="1"/>
    <col min="14096" max="14336" width="9" style="245"/>
    <col min="14337" max="14339" width="3" style="245" customWidth="1"/>
    <col min="14340" max="14340" width="17.5" style="245" customWidth="1"/>
    <col min="14341" max="14341" width="17.375" style="245" customWidth="1"/>
    <col min="14342" max="14342" width="18" style="245" customWidth="1"/>
    <col min="14343" max="14343" width="22.125" style="245" customWidth="1"/>
    <col min="14344" max="14344" width="18" style="245" customWidth="1"/>
    <col min="14345" max="14345" width="22.125" style="245" customWidth="1"/>
    <col min="14346" max="14346" width="17.875" style="245" customWidth="1"/>
    <col min="14347" max="14347" width="26.125" style="245" customWidth="1"/>
    <col min="14348" max="14348" width="11.75" style="245" bestFit="1" customWidth="1"/>
    <col min="14349" max="14349" width="9" style="245"/>
    <col min="14350" max="14351" width="13" style="245" bestFit="1" customWidth="1"/>
    <col min="14352" max="14592" width="9" style="245"/>
    <col min="14593" max="14595" width="3" style="245" customWidth="1"/>
    <col min="14596" max="14596" width="17.5" style="245" customWidth="1"/>
    <col min="14597" max="14597" width="17.375" style="245" customWidth="1"/>
    <col min="14598" max="14598" width="18" style="245" customWidth="1"/>
    <col min="14599" max="14599" width="22.125" style="245" customWidth="1"/>
    <col min="14600" max="14600" width="18" style="245" customWidth="1"/>
    <col min="14601" max="14601" width="22.125" style="245" customWidth="1"/>
    <col min="14602" max="14602" width="17.875" style="245" customWidth="1"/>
    <col min="14603" max="14603" width="26.125" style="245" customWidth="1"/>
    <col min="14604" max="14604" width="11.75" style="245" bestFit="1" customWidth="1"/>
    <col min="14605" max="14605" width="9" style="245"/>
    <col min="14606" max="14607" width="13" style="245" bestFit="1" customWidth="1"/>
    <col min="14608" max="14848" width="9" style="245"/>
    <col min="14849" max="14851" width="3" style="245" customWidth="1"/>
    <col min="14852" max="14852" width="17.5" style="245" customWidth="1"/>
    <col min="14853" max="14853" width="17.375" style="245" customWidth="1"/>
    <col min="14854" max="14854" width="18" style="245" customWidth="1"/>
    <col min="14855" max="14855" width="22.125" style="245" customWidth="1"/>
    <col min="14856" max="14856" width="18" style="245" customWidth="1"/>
    <col min="14857" max="14857" width="22.125" style="245" customWidth="1"/>
    <col min="14858" max="14858" width="17.875" style="245" customWidth="1"/>
    <col min="14859" max="14859" width="26.125" style="245" customWidth="1"/>
    <col min="14860" max="14860" width="11.75" style="245" bestFit="1" customWidth="1"/>
    <col min="14861" max="14861" width="9" style="245"/>
    <col min="14862" max="14863" width="13" style="245" bestFit="1" customWidth="1"/>
    <col min="14864" max="15104" width="9" style="245"/>
    <col min="15105" max="15107" width="3" style="245" customWidth="1"/>
    <col min="15108" max="15108" width="17.5" style="245" customWidth="1"/>
    <col min="15109" max="15109" width="17.375" style="245" customWidth="1"/>
    <col min="15110" max="15110" width="18" style="245" customWidth="1"/>
    <col min="15111" max="15111" width="22.125" style="245" customWidth="1"/>
    <col min="15112" max="15112" width="18" style="245" customWidth="1"/>
    <col min="15113" max="15113" width="22.125" style="245" customWidth="1"/>
    <col min="15114" max="15114" width="17.875" style="245" customWidth="1"/>
    <col min="15115" max="15115" width="26.125" style="245" customWidth="1"/>
    <col min="15116" max="15116" width="11.75" style="245" bestFit="1" customWidth="1"/>
    <col min="15117" max="15117" width="9" style="245"/>
    <col min="15118" max="15119" width="13" style="245" bestFit="1" customWidth="1"/>
    <col min="15120" max="15360" width="9" style="245"/>
    <col min="15361" max="15363" width="3" style="245" customWidth="1"/>
    <col min="15364" max="15364" width="17.5" style="245" customWidth="1"/>
    <col min="15365" max="15365" width="17.375" style="245" customWidth="1"/>
    <col min="15366" max="15366" width="18" style="245" customWidth="1"/>
    <col min="15367" max="15367" width="22.125" style="245" customWidth="1"/>
    <col min="15368" max="15368" width="18" style="245" customWidth="1"/>
    <col min="15369" max="15369" width="22.125" style="245" customWidth="1"/>
    <col min="15370" max="15370" width="17.875" style="245" customWidth="1"/>
    <col min="15371" max="15371" width="26.125" style="245" customWidth="1"/>
    <col min="15372" max="15372" width="11.75" style="245" bestFit="1" customWidth="1"/>
    <col min="15373" max="15373" width="9" style="245"/>
    <col min="15374" max="15375" width="13" style="245" bestFit="1" customWidth="1"/>
    <col min="15376" max="15616" width="9" style="245"/>
    <col min="15617" max="15619" width="3" style="245" customWidth="1"/>
    <col min="15620" max="15620" width="17.5" style="245" customWidth="1"/>
    <col min="15621" max="15621" width="17.375" style="245" customWidth="1"/>
    <col min="15622" max="15622" width="18" style="245" customWidth="1"/>
    <col min="15623" max="15623" width="22.125" style="245" customWidth="1"/>
    <col min="15624" max="15624" width="18" style="245" customWidth="1"/>
    <col min="15625" max="15625" width="22.125" style="245" customWidth="1"/>
    <col min="15626" max="15626" width="17.875" style="245" customWidth="1"/>
    <col min="15627" max="15627" width="26.125" style="245" customWidth="1"/>
    <col min="15628" max="15628" width="11.75" style="245" bestFit="1" customWidth="1"/>
    <col min="15629" max="15629" width="9" style="245"/>
    <col min="15630" max="15631" width="13" style="245" bestFit="1" customWidth="1"/>
    <col min="15632" max="15872" width="9" style="245"/>
    <col min="15873" max="15875" width="3" style="245" customWidth="1"/>
    <col min="15876" max="15876" width="17.5" style="245" customWidth="1"/>
    <col min="15877" max="15877" width="17.375" style="245" customWidth="1"/>
    <col min="15878" max="15878" width="18" style="245" customWidth="1"/>
    <col min="15879" max="15879" width="22.125" style="245" customWidth="1"/>
    <col min="15880" max="15880" width="18" style="245" customWidth="1"/>
    <col min="15881" max="15881" width="22.125" style="245" customWidth="1"/>
    <col min="15882" max="15882" width="17.875" style="245" customWidth="1"/>
    <col min="15883" max="15883" width="26.125" style="245" customWidth="1"/>
    <col min="15884" max="15884" width="11.75" style="245" bestFit="1" customWidth="1"/>
    <col min="15885" max="15885" width="9" style="245"/>
    <col min="15886" max="15887" width="13" style="245" bestFit="1" customWidth="1"/>
    <col min="15888" max="16128" width="9" style="245"/>
    <col min="16129" max="16131" width="3" style="245" customWidth="1"/>
    <col min="16132" max="16132" width="17.5" style="245" customWidth="1"/>
    <col min="16133" max="16133" width="17.375" style="245" customWidth="1"/>
    <col min="16134" max="16134" width="18" style="245" customWidth="1"/>
    <col min="16135" max="16135" width="22.125" style="245" customWidth="1"/>
    <col min="16136" max="16136" width="18" style="245" customWidth="1"/>
    <col min="16137" max="16137" width="22.125" style="245" customWidth="1"/>
    <col min="16138" max="16138" width="17.875" style="245" customWidth="1"/>
    <col min="16139" max="16139" width="26.125" style="245" customWidth="1"/>
    <col min="16140" max="16140" width="11.75" style="245" bestFit="1" customWidth="1"/>
    <col min="16141" max="16141" width="9" style="245"/>
    <col min="16142" max="16143" width="13" style="245" bestFit="1" customWidth="1"/>
    <col min="16144" max="16384" width="9" style="245"/>
  </cols>
  <sheetData>
    <row r="1" spans="1:12" ht="21" customHeight="1">
      <c r="A1" s="1530" t="s">
        <v>736</v>
      </c>
      <c r="B1" s="1530"/>
      <c r="C1" s="1530"/>
      <c r="D1" s="1530"/>
      <c r="E1" s="241"/>
      <c r="F1" s="242"/>
      <c r="G1" s="242"/>
      <c r="H1" s="242"/>
      <c r="I1" s="242"/>
      <c r="J1" s="243" t="s">
        <v>737</v>
      </c>
      <c r="K1" s="244" t="s">
        <v>738</v>
      </c>
    </row>
    <row r="2" spans="1:12" ht="21" customHeight="1">
      <c r="A2" s="1531" t="s">
        <v>739</v>
      </c>
      <c r="B2" s="1531"/>
      <c r="C2" s="1531"/>
      <c r="D2" s="1531"/>
      <c r="E2" s="246" t="s">
        <v>740</v>
      </c>
      <c r="F2" s="247"/>
      <c r="G2" s="247"/>
      <c r="H2" s="247"/>
      <c r="I2" s="247"/>
      <c r="J2" s="243" t="s">
        <v>741</v>
      </c>
      <c r="K2" s="248" t="s">
        <v>742</v>
      </c>
    </row>
    <row r="3" spans="1:12" ht="32.25">
      <c r="A3" s="1532" t="s">
        <v>743</v>
      </c>
      <c r="B3" s="1532"/>
      <c r="C3" s="1532"/>
      <c r="D3" s="1532"/>
      <c r="E3" s="1532"/>
      <c r="F3" s="1532"/>
      <c r="G3" s="1532"/>
      <c r="H3" s="1532"/>
      <c r="I3" s="1532"/>
      <c r="J3" s="1532"/>
      <c r="K3" s="1532"/>
      <c r="L3" s="2" t="s">
        <v>0</v>
      </c>
    </row>
    <row r="4" spans="1:12" ht="27" customHeight="1">
      <c r="A4" s="249"/>
      <c r="B4" s="249"/>
      <c r="C4" s="249"/>
      <c r="D4" s="249"/>
      <c r="E4" s="250" t="s">
        <v>541</v>
      </c>
      <c r="F4" s="251"/>
      <c r="G4" s="252" t="s">
        <v>744</v>
      </c>
      <c r="H4" s="242"/>
      <c r="I4" s="251"/>
      <c r="J4" s="251"/>
      <c r="K4" s="253" t="s">
        <v>745</v>
      </c>
    </row>
    <row r="5" spans="1:12" ht="23.25" customHeight="1">
      <c r="A5" s="1523" t="s">
        <v>746</v>
      </c>
      <c r="B5" s="1524"/>
      <c r="C5" s="1524"/>
      <c r="D5" s="1524"/>
      <c r="E5" s="1525"/>
      <c r="F5" s="1528" t="s">
        <v>747</v>
      </c>
      <c r="G5" s="1529"/>
      <c r="H5" s="255" t="s">
        <v>748</v>
      </c>
      <c r="I5" s="256" t="s">
        <v>749</v>
      </c>
      <c r="J5" s="255" t="s">
        <v>750</v>
      </c>
      <c r="K5" s="257" t="s">
        <v>751</v>
      </c>
    </row>
    <row r="6" spans="1:12" ht="23.25" customHeight="1">
      <c r="A6" s="1526"/>
      <c r="B6" s="1526"/>
      <c r="C6" s="1526"/>
      <c r="D6" s="1526"/>
      <c r="E6" s="1527"/>
      <c r="F6" s="243" t="s">
        <v>752</v>
      </c>
      <c r="G6" s="243" t="s">
        <v>753</v>
      </c>
      <c r="H6" s="243" t="s">
        <v>752</v>
      </c>
      <c r="I6" s="243" t="s">
        <v>753</v>
      </c>
      <c r="J6" s="243" t="s">
        <v>752</v>
      </c>
      <c r="K6" s="254" t="s">
        <v>753</v>
      </c>
    </row>
    <row r="7" spans="1:12" ht="19.5" customHeight="1">
      <c r="A7" s="258"/>
      <c r="B7" s="259" t="s">
        <v>754</v>
      </c>
      <c r="C7" s="258"/>
      <c r="D7" s="258"/>
      <c r="E7" s="258"/>
      <c r="F7" s="260">
        <v>43709764</v>
      </c>
      <c r="G7" s="260">
        <v>418447356</v>
      </c>
      <c r="H7" s="260">
        <v>35678663</v>
      </c>
      <c r="I7" s="260">
        <v>382005278</v>
      </c>
      <c r="J7" s="260">
        <v>8031101</v>
      </c>
      <c r="K7" s="261">
        <v>36442078</v>
      </c>
    </row>
    <row r="8" spans="1:12" ht="19.5" customHeight="1">
      <c r="A8" s="262"/>
      <c r="B8" s="262"/>
      <c r="C8" s="263" t="s">
        <v>755</v>
      </c>
      <c r="D8" s="262"/>
      <c r="E8" s="262"/>
      <c r="F8" s="260">
        <v>17012707</v>
      </c>
      <c r="G8" s="260">
        <v>210007448</v>
      </c>
      <c r="H8" s="260">
        <v>17012707</v>
      </c>
      <c r="I8" s="260">
        <v>210007448</v>
      </c>
      <c r="J8" s="260">
        <v>0</v>
      </c>
      <c r="K8" s="261">
        <v>0</v>
      </c>
    </row>
    <row r="9" spans="1:12" ht="19.5" customHeight="1">
      <c r="A9" s="262"/>
      <c r="B9" s="262"/>
      <c r="C9" s="263"/>
      <c r="D9" s="262" t="s">
        <v>756</v>
      </c>
      <c r="E9" s="258"/>
      <c r="F9" s="260">
        <v>19506</v>
      </c>
      <c r="G9" s="260">
        <v>439236</v>
      </c>
      <c r="H9" s="260">
        <v>19506</v>
      </c>
      <c r="I9" s="260">
        <v>439236</v>
      </c>
      <c r="J9" s="260">
        <v>0</v>
      </c>
      <c r="K9" s="261">
        <v>0</v>
      </c>
    </row>
    <row r="10" spans="1:12" ht="19.5" customHeight="1">
      <c r="A10" s="262"/>
      <c r="B10" s="262"/>
      <c r="C10" s="263"/>
      <c r="D10" s="262" t="s">
        <v>757</v>
      </c>
      <c r="E10" s="262"/>
      <c r="F10" s="260">
        <v>0</v>
      </c>
      <c r="G10" s="260">
        <v>58891</v>
      </c>
      <c r="H10" s="260">
        <v>0</v>
      </c>
      <c r="I10" s="260">
        <v>58891</v>
      </c>
      <c r="J10" s="260">
        <v>0</v>
      </c>
      <c r="K10" s="261">
        <v>0</v>
      </c>
    </row>
    <row r="11" spans="1:12" ht="19.5" customHeight="1">
      <c r="A11" s="262"/>
      <c r="B11" s="262"/>
      <c r="C11" s="263"/>
      <c r="D11" s="262" t="s">
        <v>758</v>
      </c>
      <c r="E11" s="262"/>
      <c r="F11" s="260">
        <v>690</v>
      </c>
      <c r="G11" s="260">
        <v>28980</v>
      </c>
      <c r="H11" s="260">
        <v>690</v>
      </c>
      <c r="I11" s="260">
        <v>28980</v>
      </c>
      <c r="J11" s="260">
        <v>0</v>
      </c>
      <c r="K11" s="261">
        <v>0</v>
      </c>
    </row>
    <row r="12" spans="1:12" ht="19.5" customHeight="1">
      <c r="A12" s="262"/>
      <c r="B12" s="262"/>
      <c r="C12" s="263"/>
      <c r="D12" s="262" t="s">
        <v>759</v>
      </c>
      <c r="E12" s="262"/>
      <c r="F12" s="260">
        <v>0</v>
      </c>
      <c r="G12" s="260">
        <v>10000</v>
      </c>
      <c r="H12" s="260">
        <v>0</v>
      </c>
      <c r="I12" s="260">
        <v>10000</v>
      </c>
      <c r="J12" s="260">
        <v>0</v>
      </c>
      <c r="K12" s="261">
        <v>0</v>
      </c>
    </row>
    <row r="13" spans="1:12" ht="19.5" customHeight="1">
      <c r="A13" s="262"/>
      <c r="B13" s="262"/>
      <c r="C13" s="263"/>
      <c r="D13" s="262" t="s">
        <v>760</v>
      </c>
      <c r="E13" s="262"/>
      <c r="F13" s="260">
        <v>70562</v>
      </c>
      <c r="G13" s="260">
        <v>171559</v>
      </c>
      <c r="H13" s="260">
        <v>70562</v>
      </c>
      <c r="I13" s="260">
        <v>171559</v>
      </c>
      <c r="J13" s="260">
        <v>0</v>
      </c>
      <c r="K13" s="261">
        <v>0</v>
      </c>
    </row>
    <row r="14" spans="1:12" ht="19.5" customHeight="1">
      <c r="A14" s="262"/>
      <c r="B14" s="262"/>
      <c r="C14" s="263"/>
      <c r="D14" s="262"/>
      <c r="E14" s="262" t="s">
        <v>761</v>
      </c>
      <c r="F14" s="260">
        <v>0</v>
      </c>
      <c r="G14" s="260">
        <v>0</v>
      </c>
      <c r="H14" s="260">
        <v>0</v>
      </c>
      <c r="I14" s="260">
        <v>0</v>
      </c>
      <c r="J14" s="260">
        <v>0</v>
      </c>
      <c r="K14" s="261">
        <v>0</v>
      </c>
    </row>
    <row r="15" spans="1:12" ht="19.5" customHeight="1">
      <c r="A15" s="262"/>
      <c r="B15" s="262"/>
      <c r="C15" s="263"/>
      <c r="D15" s="262"/>
      <c r="E15" s="262" t="s">
        <v>762</v>
      </c>
      <c r="F15" s="260">
        <v>70562</v>
      </c>
      <c r="G15" s="260">
        <v>171559</v>
      </c>
      <c r="H15" s="260">
        <v>70562</v>
      </c>
      <c r="I15" s="260">
        <v>171559</v>
      </c>
      <c r="J15" s="260">
        <v>0</v>
      </c>
      <c r="K15" s="261">
        <v>0</v>
      </c>
    </row>
    <row r="16" spans="1:12" ht="19.5" customHeight="1">
      <c r="A16" s="262"/>
      <c r="B16" s="262"/>
      <c r="C16" s="263"/>
      <c r="D16" s="262" t="s">
        <v>763</v>
      </c>
      <c r="E16" s="262"/>
      <c r="F16" s="260">
        <v>16921949</v>
      </c>
      <c r="G16" s="260">
        <v>209298782</v>
      </c>
      <c r="H16" s="260">
        <v>16921949</v>
      </c>
      <c r="I16" s="260">
        <v>209298782</v>
      </c>
      <c r="J16" s="260">
        <v>0</v>
      </c>
      <c r="K16" s="261">
        <v>0</v>
      </c>
    </row>
    <row r="17" spans="1:11" ht="19.5" customHeight="1">
      <c r="A17" s="262"/>
      <c r="B17" s="262"/>
      <c r="C17" s="263"/>
      <c r="D17" s="262" t="s">
        <v>764</v>
      </c>
      <c r="E17" s="262"/>
      <c r="F17" s="260">
        <v>0</v>
      </c>
      <c r="G17" s="260">
        <v>0</v>
      </c>
      <c r="H17" s="260">
        <v>0</v>
      </c>
      <c r="I17" s="260">
        <v>0</v>
      </c>
      <c r="J17" s="260">
        <v>0</v>
      </c>
      <c r="K17" s="261">
        <v>0</v>
      </c>
    </row>
    <row r="18" spans="1:11" ht="19.5" customHeight="1">
      <c r="A18" s="262"/>
      <c r="B18" s="262"/>
      <c r="C18" s="264" t="s">
        <v>765</v>
      </c>
      <c r="D18" s="262"/>
      <c r="E18" s="262"/>
      <c r="F18" s="260">
        <v>0</v>
      </c>
      <c r="G18" s="260">
        <v>0</v>
      </c>
      <c r="H18" s="260">
        <v>0</v>
      </c>
      <c r="I18" s="260">
        <v>0</v>
      </c>
      <c r="J18" s="260">
        <v>0</v>
      </c>
      <c r="K18" s="261">
        <v>0</v>
      </c>
    </row>
    <row r="19" spans="1:11" ht="19.5" customHeight="1">
      <c r="A19" s="262"/>
      <c r="B19" s="262"/>
      <c r="C19" s="264" t="s">
        <v>766</v>
      </c>
      <c r="D19" s="262"/>
      <c r="E19" s="262"/>
      <c r="F19" s="260">
        <v>363160</v>
      </c>
      <c r="G19" s="260">
        <v>1280861</v>
      </c>
      <c r="H19" s="260">
        <v>363160</v>
      </c>
      <c r="I19" s="260">
        <v>1280861</v>
      </c>
      <c r="J19" s="260">
        <v>0</v>
      </c>
      <c r="K19" s="261">
        <v>0</v>
      </c>
    </row>
    <row r="20" spans="1:11" ht="19.5" customHeight="1">
      <c r="A20" s="262"/>
      <c r="B20" s="262"/>
      <c r="C20" s="264" t="s">
        <v>767</v>
      </c>
      <c r="D20" s="262"/>
      <c r="E20" s="262"/>
      <c r="F20" s="260">
        <v>180404</v>
      </c>
      <c r="G20" s="260">
        <v>1828436</v>
      </c>
      <c r="H20" s="260">
        <v>180404</v>
      </c>
      <c r="I20" s="260">
        <v>1828436</v>
      </c>
      <c r="J20" s="260">
        <v>0</v>
      </c>
      <c r="K20" s="261">
        <v>0</v>
      </c>
    </row>
    <row r="21" spans="1:11" ht="19.5" customHeight="1">
      <c r="A21" s="262"/>
      <c r="B21" s="262"/>
      <c r="C21" s="264" t="s">
        <v>768</v>
      </c>
      <c r="D21" s="262"/>
      <c r="E21" s="262"/>
      <c r="F21" s="260">
        <v>0</v>
      </c>
      <c r="G21" s="260">
        <v>0</v>
      </c>
      <c r="H21" s="260">
        <v>0</v>
      </c>
      <c r="I21" s="260">
        <v>0</v>
      </c>
      <c r="J21" s="260">
        <v>0</v>
      </c>
      <c r="K21" s="261">
        <v>0</v>
      </c>
    </row>
    <row r="22" spans="1:11" ht="19.5" customHeight="1">
      <c r="A22" s="262"/>
      <c r="B22" s="262"/>
      <c r="C22" s="264" t="s">
        <v>769</v>
      </c>
      <c r="D22" s="262"/>
      <c r="E22" s="262"/>
      <c r="F22" s="260">
        <v>63839</v>
      </c>
      <c r="G22" s="260">
        <v>714753</v>
      </c>
      <c r="H22" s="260">
        <v>63839</v>
      </c>
      <c r="I22" s="260">
        <v>714753</v>
      </c>
      <c r="J22" s="260">
        <v>0</v>
      </c>
      <c r="K22" s="261">
        <v>0</v>
      </c>
    </row>
    <row r="23" spans="1:11" ht="19.5" customHeight="1">
      <c r="A23" s="262"/>
      <c r="B23" s="262"/>
      <c r="C23" s="258"/>
      <c r="D23" s="264" t="s">
        <v>770</v>
      </c>
      <c r="E23" s="262"/>
      <c r="F23" s="260">
        <v>63839</v>
      </c>
      <c r="G23" s="260">
        <v>642438</v>
      </c>
      <c r="H23" s="260">
        <v>63839</v>
      </c>
      <c r="I23" s="260">
        <v>642438</v>
      </c>
      <c r="J23" s="260">
        <v>0</v>
      </c>
      <c r="K23" s="261">
        <v>0</v>
      </c>
    </row>
    <row r="24" spans="1:11" ht="19.5" customHeight="1">
      <c r="A24" s="262"/>
      <c r="B24" s="262"/>
      <c r="C24" s="262"/>
      <c r="D24" s="262" t="s">
        <v>771</v>
      </c>
      <c r="E24" s="262"/>
      <c r="F24" s="260">
        <v>0</v>
      </c>
      <c r="G24" s="260">
        <v>72315</v>
      </c>
      <c r="H24" s="260">
        <v>0</v>
      </c>
      <c r="I24" s="260">
        <v>72315</v>
      </c>
      <c r="J24" s="260">
        <v>0</v>
      </c>
      <c r="K24" s="261">
        <v>0</v>
      </c>
    </row>
    <row r="25" spans="1:11" ht="19.5" customHeight="1">
      <c r="A25" s="262"/>
      <c r="B25" s="262"/>
      <c r="C25" s="262" t="s">
        <v>772</v>
      </c>
      <c r="D25" s="262"/>
      <c r="E25" s="262"/>
      <c r="F25" s="260">
        <v>0</v>
      </c>
      <c r="G25" s="260">
        <v>0</v>
      </c>
      <c r="H25" s="260">
        <v>0</v>
      </c>
      <c r="I25" s="260">
        <v>0</v>
      </c>
      <c r="J25" s="260">
        <v>0</v>
      </c>
      <c r="K25" s="261">
        <v>0</v>
      </c>
    </row>
    <row r="26" spans="1:11" ht="19.5" customHeight="1">
      <c r="A26" s="262"/>
      <c r="B26" s="262"/>
      <c r="C26" s="262"/>
      <c r="D26" s="262" t="s">
        <v>773</v>
      </c>
      <c r="E26" s="262"/>
      <c r="F26" s="260">
        <v>0</v>
      </c>
      <c r="G26" s="260">
        <v>0</v>
      </c>
      <c r="H26" s="260">
        <v>0</v>
      </c>
      <c r="I26" s="260">
        <v>0</v>
      </c>
      <c r="J26" s="260">
        <v>0</v>
      </c>
      <c r="K26" s="261">
        <v>0</v>
      </c>
    </row>
    <row r="27" spans="1:11" ht="19.5" customHeight="1">
      <c r="A27" s="262"/>
      <c r="B27" s="262"/>
      <c r="C27" s="262"/>
      <c r="D27" s="262" t="s">
        <v>774</v>
      </c>
      <c r="E27" s="262"/>
      <c r="F27" s="260">
        <v>0</v>
      </c>
      <c r="G27" s="260">
        <v>0</v>
      </c>
      <c r="H27" s="260">
        <v>0</v>
      </c>
      <c r="I27" s="260">
        <v>0</v>
      </c>
      <c r="J27" s="260">
        <v>0</v>
      </c>
      <c r="K27" s="261">
        <v>0</v>
      </c>
    </row>
    <row r="28" spans="1:11" ht="19.5" customHeight="1">
      <c r="A28" s="262"/>
      <c r="B28" s="262"/>
      <c r="C28" s="262"/>
      <c r="D28" s="262" t="s">
        <v>775</v>
      </c>
      <c r="E28" s="262"/>
      <c r="F28" s="260">
        <v>0</v>
      </c>
      <c r="G28" s="260">
        <v>0</v>
      </c>
      <c r="H28" s="260">
        <v>0</v>
      </c>
      <c r="I28" s="260">
        <v>0</v>
      </c>
      <c r="J28" s="260">
        <v>0</v>
      </c>
      <c r="K28" s="261">
        <v>0</v>
      </c>
    </row>
    <row r="29" spans="1:11" ht="23.25" customHeight="1">
      <c r="A29" s="1523" t="s">
        <v>746</v>
      </c>
      <c r="B29" s="1524"/>
      <c r="C29" s="1524"/>
      <c r="D29" s="1524"/>
      <c r="E29" s="1525"/>
      <c r="F29" s="1528" t="s">
        <v>747</v>
      </c>
      <c r="G29" s="1529"/>
      <c r="H29" s="255" t="s">
        <v>748</v>
      </c>
      <c r="I29" s="256" t="s">
        <v>749</v>
      </c>
      <c r="J29" s="255" t="s">
        <v>750</v>
      </c>
      <c r="K29" s="257" t="s">
        <v>751</v>
      </c>
    </row>
    <row r="30" spans="1:11" ht="23.25" customHeight="1">
      <c r="A30" s="1526"/>
      <c r="B30" s="1526"/>
      <c r="C30" s="1526"/>
      <c r="D30" s="1526"/>
      <c r="E30" s="1527"/>
      <c r="F30" s="243" t="s">
        <v>752</v>
      </c>
      <c r="G30" s="243" t="s">
        <v>753</v>
      </c>
      <c r="H30" s="243" t="s">
        <v>752</v>
      </c>
      <c r="I30" s="243" t="s">
        <v>753</v>
      </c>
      <c r="J30" s="243" t="s">
        <v>752</v>
      </c>
      <c r="K30" s="254" t="s">
        <v>753</v>
      </c>
    </row>
    <row r="31" spans="1:11" ht="19.5" customHeight="1">
      <c r="A31" s="262"/>
      <c r="B31" s="262"/>
      <c r="C31" s="262" t="s">
        <v>776</v>
      </c>
      <c r="D31" s="262"/>
      <c r="E31" s="262"/>
      <c r="F31" s="260">
        <v>26031114</v>
      </c>
      <c r="G31" s="260">
        <v>203915410</v>
      </c>
      <c r="H31" s="260">
        <v>18000013</v>
      </c>
      <c r="I31" s="260">
        <v>167473332</v>
      </c>
      <c r="J31" s="260">
        <v>8031101</v>
      </c>
      <c r="K31" s="261">
        <v>36442078</v>
      </c>
    </row>
    <row r="32" spans="1:11" ht="19.5" customHeight="1">
      <c r="A32" s="262"/>
      <c r="B32" s="262"/>
      <c r="C32" s="262"/>
      <c r="D32" s="262" t="s">
        <v>777</v>
      </c>
      <c r="E32" s="262"/>
      <c r="F32" s="260">
        <v>26031114</v>
      </c>
      <c r="G32" s="260">
        <v>203915410</v>
      </c>
      <c r="H32" s="260">
        <v>18000013</v>
      </c>
      <c r="I32" s="260">
        <v>167473332</v>
      </c>
      <c r="J32" s="260">
        <v>8031101</v>
      </c>
      <c r="K32" s="261">
        <v>36442078</v>
      </c>
    </row>
    <row r="33" spans="1:11" ht="19.5" customHeight="1">
      <c r="A33" s="262"/>
      <c r="B33" s="262"/>
      <c r="C33" s="262"/>
      <c r="D33" s="262" t="s">
        <v>778</v>
      </c>
      <c r="E33" s="262"/>
      <c r="F33" s="260">
        <v>0</v>
      </c>
      <c r="G33" s="260">
        <v>0</v>
      </c>
      <c r="H33" s="260">
        <v>0</v>
      </c>
      <c r="I33" s="260">
        <v>0</v>
      </c>
      <c r="J33" s="260">
        <v>0</v>
      </c>
      <c r="K33" s="261">
        <v>0</v>
      </c>
    </row>
    <row r="34" spans="1:11" ht="19.5" customHeight="1">
      <c r="A34" s="262"/>
      <c r="B34" s="262"/>
      <c r="C34" s="262" t="s">
        <v>779</v>
      </c>
      <c r="D34" s="262"/>
      <c r="E34" s="262"/>
      <c r="F34" s="260">
        <v>4000</v>
      </c>
      <c r="G34" s="260">
        <v>43600</v>
      </c>
      <c r="H34" s="260">
        <v>4000</v>
      </c>
      <c r="I34" s="260">
        <v>43600</v>
      </c>
      <c r="J34" s="260">
        <v>0</v>
      </c>
      <c r="K34" s="261">
        <v>0</v>
      </c>
    </row>
    <row r="35" spans="1:11" ht="19.5" customHeight="1">
      <c r="A35" s="262"/>
      <c r="B35" s="262"/>
      <c r="C35" s="262" t="s">
        <v>780</v>
      </c>
      <c r="D35" s="262"/>
      <c r="E35" s="262"/>
      <c r="F35" s="260">
        <v>0</v>
      </c>
      <c r="G35" s="260">
        <v>0</v>
      </c>
      <c r="H35" s="260">
        <v>0</v>
      </c>
      <c r="I35" s="260">
        <v>0</v>
      </c>
      <c r="J35" s="260">
        <v>0</v>
      </c>
      <c r="K35" s="261">
        <v>0</v>
      </c>
    </row>
    <row r="36" spans="1:11" ht="19.5" customHeight="1">
      <c r="A36" s="262"/>
      <c r="B36" s="262"/>
      <c r="C36" s="262" t="s">
        <v>781</v>
      </c>
      <c r="D36" s="262"/>
      <c r="E36" s="262"/>
      <c r="F36" s="260">
        <v>54540</v>
      </c>
      <c r="G36" s="260">
        <v>656848</v>
      </c>
      <c r="H36" s="260">
        <v>54540</v>
      </c>
      <c r="I36" s="260">
        <v>656848</v>
      </c>
      <c r="J36" s="260">
        <v>0</v>
      </c>
      <c r="K36" s="261">
        <v>0</v>
      </c>
    </row>
    <row r="37" spans="1:11" ht="19.5" customHeight="1">
      <c r="A37" s="262"/>
      <c r="B37" s="262" t="s">
        <v>782</v>
      </c>
      <c r="C37" s="262"/>
      <c r="D37" s="262"/>
      <c r="E37" s="262"/>
      <c r="F37" s="260">
        <v>0</v>
      </c>
      <c r="G37" s="260">
        <v>0</v>
      </c>
      <c r="H37" s="260">
        <v>0</v>
      </c>
      <c r="I37" s="260">
        <v>0</v>
      </c>
      <c r="J37" s="260">
        <v>0</v>
      </c>
      <c r="K37" s="261">
        <v>0</v>
      </c>
    </row>
    <row r="38" spans="1:11" ht="19.5" customHeight="1">
      <c r="A38" s="262"/>
      <c r="B38" s="262"/>
      <c r="C38" s="262" t="s">
        <v>783</v>
      </c>
      <c r="D38" s="262"/>
      <c r="E38" s="262"/>
      <c r="F38" s="260">
        <v>0</v>
      </c>
      <c r="G38" s="260">
        <v>0</v>
      </c>
      <c r="H38" s="260">
        <v>0</v>
      </c>
      <c r="I38" s="260">
        <v>0</v>
      </c>
      <c r="J38" s="260">
        <v>0</v>
      </c>
      <c r="K38" s="261">
        <v>0</v>
      </c>
    </row>
    <row r="39" spans="1:11" ht="19.5" customHeight="1">
      <c r="A39" s="262"/>
      <c r="B39" s="262"/>
      <c r="C39" s="262"/>
      <c r="D39" s="262" t="s">
        <v>784</v>
      </c>
      <c r="E39" s="262"/>
      <c r="F39" s="260">
        <v>0</v>
      </c>
      <c r="G39" s="260">
        <v>0</v>
      </c>
      <c r="H39" s="260">
        <v>0</v>
      </c>
      <c r="I39" s="260">
        <v>0</v>
      </c>
      <c r="J39" s="260">
        <v>0</v>
      </c>
      <c r="K39" s="261">
        <v>0</v>
      </c>
    </row>
    <row r="40" spans="1:11" ht="19.5" customHeight="1">
      <c r="A40" s="262"/>
      <c r="B40" s="262"/>
      <c r="C40" s="262"/>
      <c r="D40" s="262" t="s">
        <v>785</v>
      </c>
      <c r="E40" s="262"/>
      <c r="F40" s="260">
        <v>0</v>
      </c>
      <c r="G40" s="260">
        <v>0</v>
      </c>
      <c r="H40" s="260">
        <v>0</v>
      </c>
      <c r="I40" s="260">
        <v>0</v>
      </c>
      <c r="J40" s="260">
        <v>0</v>
      </c>
      <c r="K40" s="261">
        <v>0</v>
      </c>
    </row>
    <row r="41" spans="1:11" ht="19.5" customHeight="1">
      <c r="A41" s="262"/>
      <c r="B41" s="262"/>
      <c r="C41" s="262"/>
      <c r="D41" s="262" t="s">
        <v>786</v>
      </c>
      <c r="E41" s="262"/>
      <c r="F41" s="260">
        <v>0</v>
      </c>
      <c r="G41" s="260">
        <v>0</v>
      </c>
      <c r="H41" s="260">
        <v>0</v>
      </c>
      <c r="I41" s="260">
        <v>0</v>
      </c>
      <c r="J41" s="260">
        <v>0</v>
      </c>
      <c r="K41" s="261">
        <v>0</v>
      </c>
    </row>
    <row r="42" spans="1:11" ht="19.5" customHeight="1">
      <c r="A42" s="262"/>
      <c r="B42" s="262"/>
      <c r="C42" s="262"/>
      <c r="D42" s="262" t="s">
        <v>771</v>
      </c>
      <c r="E42" s="262"/>
      <c r="F42" s="260">
        <v>0</v>
      </c>
      <c r="G42" s="260">
        <v>0</v>
      </c>
      <c r="H42" s="260">
        <v>0</v>
      </c>
      <c r="I42" s="260">
        <v>0</v>
      </c>
      <c r="J42" s="260">
        <v>0</v>
      </c>
      <c r="K42" s="261">
        <v>0</v>
      </c>
    </row>
    <row r="43" spans="1:11" ht="19.5" customHeight="1">
      <c r="A43" s="262"/>
      <c r="B43" s="265" t="s">
        <v>787</v>
      </c>
      <c r="C43" s="262"/>
      <c r="D43" s="262"/>
      <c r="E43" s="262"/>
      <c r="F43" s="260">
        <v>43709764</v>
      </c>
      <c r="G43" s="260">
        <v>418447356</v>
      </c>
      <c r="H43" s="260">
        <v>35678663</v>
      </c>
      <c r="I43" s="260">
        <v>382005278</v>
      </c>
      <c r="J43" s="260">
        <v>8031101</v>
      </c>
      <c r="K43" s="261">
        <v>36442078</v>
      </c>
    </row>
    <row r="44" spans="1:11" ht="19.5" customHeight="1">
      <c r="A44" s="262"/>
      <c r="B44" s="262" t="s">
        <v>788</v>
      </c>
      <c r="C44" s="262"/>
      <c r="D44" s="262"/>
      <c r="E44" s="262"/>
      <c r="F44" s="260">
        <v>-5974287</v>
      </c>
      <c r="G44" s="260">
        <v>-1599983</v>
      </c>
      <c r="H44" s="266">
        <v>-5974287</v>
      </c>
      <c r="I44" s="267">
        <v>-1599983</v>
      </c>
      <c r="J44" s="267">
        <v>0</v>
      </c>
      <c r="K44" s="268">
        <v>0</v>
      </c>
    </row>
    <row r="45" spans="1:11" ht="19.5" customHeight="1">
      <c r="A45" s="262"/>
      <c r="B45" s="262" t="s">
        <v>789</v>
      </c>
      <c r="C45" s="262"/>
      <c r="D45" s="262"/>
      <c r="E45" s="262"/>
      <c r="F45" s="260">
        <v>0</v>
      </c>
      <c r="G45" s="260">
        <v>0</v>
      </c>
      <c r="H45" s="266"/>
      <c r="I45" s="267"/>
      <c r="J45" s="267"/>
      <c r="K45" s="268"/>
    </row>
    <row r="46" spans="1:11" ht="19.5" customHeight="1">
      <c r="A46" s="262"/>
      <c r="B46" s="262" t="s">
        <v>790</v>
      </c>
      <c r="C46" s="262"/>
      <c r="D46" s="262"/>
      <c r="E46" s="262"/>
      <c r="F46" s="260">
        <v>0</v>
      </c>
      <c r="G46" s="260">
        <v>0</v>
      </c>
      <c r="H46" s="269"/>
      <c r="I46" s="270"/>
      <c r="J46" s="270"/>
      <c r="K46" s="271"/>
    </row>
    <row r="47" spans="1:11" ht="19.5" customHeight="1">
      <c r="A47" s="262"/>
      <c r="B47" s="262" t="s">
        <v>791</v>
      </c>
      <c r="C47" s="262"/>
      <c r="D47" s="262"/>
      <c r="E47" s="262"/>
      <c r="F47" s="260">
        <v>0</v>
      </c>
      <c r="G47" s="260">
        <v>0</v>
      </c>
      <c r="H47" s="269"/>
      <c r="I47" s="270"/>
      <c r="J47" s="270"/>
      <c r="K47" s="271"/>
    </row>
    <row r="48" spans="1:11" ht="19.5" customHeight="1">
      <c r="A48" s="262"/>
      <c r="B48" s="262" t="s">
        <v>792</v>
      </c>
      <c r="C48" s="262"/>
      <c r="D48" s="262"/>
      <c r="E48" s="262"/>
      <c r="F48" s="260">
        <v>0</v>
      </c>
      <c r="G48" s="260">
        <v>0</v>
      </c>
      <c r="H48" s="269"/>
      <c r="I48" s="270"/>
      <c r="J48" s="270"/>
      <c r="K48" s="271"/>
    </row>
    <row r="49" spans="1:15" ht="19.5" customHeight="1">
      <c r="A49" s="262" t="s">
        <v>793</v>
      </c>
      <c r="B49" s="262"/>
      <c r="C49" s="262"/>
      <c r="D49" s="262"/>
      <c r="E49" s="262"/>
      <c r="F49" s="260">
        <v>0</v>
      </c>
      <c r="G49" s="260">
        <v>0</v>
      </c>
      <c r="H49" s="269"/>
      <c r="I49" s="270"/>
      <c r="J49" s="270"/>
      <c r="K49" s="271"/>
    </row>
    <row r="50" spans="1:15" ht="19.5" customHeight="1">
      <c r="A50" s="262"/>
      <c r="B50" s="262" t="s">
        <v>794</v>
      </c>
      <c r="C50" s="262"/>
      <c r="D50" s="262"/>
      <c r="E50" s="262"/>
      <c r="F50" s="260">
        <v>0</v>
      </c>
      <c r="G50" s="260">
        <v>0</v>
      </c>
      <c r="H50" s="269"/>
      <c r="I50" s="270"/>
      <c r="J50" s="270"/>
      <c r="K50" s="271"/>
    </row>
    <row r="51" spans="1:15" ht="19.5" customHeight="1">
      <c r="A51" s="265" t="s">
        <v>795</v>
      </c>
      <c r="B51" s="262"/>
      <c r="C51" s="262"/>
      <c r="D51" s="262"/>
      <c r="E51" s="272"/>
      <c r="F51" s="260">
        <v>37735477</v>
      </c>
      <c r="G51" s="260">
        <v>416847373</v>
      </c>
      <c r="H51" s="269"/>
      <c r="I51" s="270"/>
      <c r="J51" s="270"/>
      <c r="K51" s="271"/>
    </row>
    <row r="52" spans="1:15" ht="19.5" customHeight="1">
      <c r="A52" s="265" t="s">
        <v>796</v>
      </c>
      <c r="B52" s="262"/>
      <c r="C52" s="262"/>
      <c r="D52" s="262"/>
      <c r="E52" s="273"/>
      <c r="F52" s="260">
        <v>192225841</v>
      </c>
      <c r="G52" s="260"/>
      <c r="H52" s="269"/>
      <c r="I52" s="270"/>
      <c r="J52" s="270"/>
      <c r="K52" s="271"/>
      <c r="N52" s="274"/>
      <c r="O52" s="274"/>
    </row>
    <row r="53" spans="1:15" ht="19.5" customHeight="1">
      <c r="A53" s="265" t="s">
        <v>797</v>
      </c>
      <c r="B53" s="262"/>
      <c r="C53" s="262"/>
      <c r="D53" s="262"/>
      <c r="E53" s="273"/>
      <c r="F53" s="275">
        <f>F51+F52</f>
        <v>229961318</v>
      </c>
      <c r="G53" s="275">
        <f>G51+F52</f>
        <v>609073214</v>
      </c>
      <c r="H53" s="269"/>
      <c r="I53" s="270"/>
      <c r="J53" s="270"/>
      <c r="K53" s="271"/>
    </row>
    <row r="54" spans="1:15" ht="23.25" customHeight="1">
      <c r="A54" s="1523" t="s">
        <v>746</v>
      </c>
      <c r="B54" s="1524"/>
      <c r="C54" s="1524"/>
      <c r="D54" s="1524"/>
      <c r="E54" s="1525"/>
      <c r="F54" s="1538" t="s">
        <v>747</v>
      </c>
      <c r="G54" s="1539"/>
      <c r="H54" s="277" t="s">
        <v>748</v>
      </c>
      <c r="I54" s="278" t="s">
        <v>798</v>
      </c>
      <c r="J54" s="277" t="s">
        <v>750</v>
      </c>
      <c r="K54" s="279" t="s">
        <v>799</v>
      </c>
    </row>
    <row r="55" spans="1:15" ht="23.25" customHeight="1">
      <c r="A55" s="1526"/>
      <c r="B55" s="1526"/>
      <c r="C55" s="1526"/>
      <c r="D55" s="1526"/>
      <c r="E55" s="1527"/>
      <c r="F55" s="280" t="s">
        <v>752</v>
      </c>
      <c r="G55" s="280" t="s">
        <v>753</v>
      </c>
      <c r="H55" s="280" t="s">
        <v>752</v>
      </c>
      <c r="I55" s="280" t="s">
        <v>753</v>
      </c>
      <c r="J55" s="280" t="s">
        <v>752</v>
      </c>
      <c r="K55" s="276" t="s">
        <v>753</v>
      </c>
    </row>
    <row r="56" spans="1:15" ht="19.5" customHeight="1">
      <c r="A56" s="262"/>
      <c r="B56" s="263" t="s">
        <v>800</v>
      </c>
      <c r="C56" s="262"/>
      <c r="D56" s="262"/>
      <c r="E56" s="262"/>
      <c r="F56" s="260">
        <v>21288969</v>
      </c>
      <c r="G56" s="260">
        <v>281936542</v>
      </c>
      <c r="H56" s="260">
        <v>21153744</v>
      </c>
      <c r="I56" s="260">
        <v>276158501</v>
      </c>
      <c r="J56" s="260">
        <v>135225</v>
      </c>
      <c r="K56" s="261">
        <v>5778041</v>
      </c>
    </row>
    <row r="57" spans="1:15" ht="19.5" customHeight="1">
      <c r="A57" s="262"/>
      <c r="B57" s="262"/>
      <c r="C57" s="263" t="s">
        <v>801</v>
      </c>
      <c r="D57" s="262"/>
      <c r="E57" s="262"/>
      <c r="F57" s="260">
        <v>5796900</v>
      </c>
      <c r="G57" s="260">
        <v>77960004</v>
      </c>
      <c r="H57" s="260">
        <v>5681078</v>
      </c>
      <c r="I57" s="260">
        <v>77816182</v>
      </c>
      <c r="J57" s="260">
        <v>115822</v>
      </c>
      <c r="K57" s="261">
        <v>143822</v>
      </c>
    </row>
    <row r="58" spans="1:15" ht="19.5" customHeight="1">
      <c r="A58" s="262"/>
      <c r="B58" s="262"/>
      <c r="C58" s="263"/>
      <c r="D58" s="262" t="s">
        <v>802</v>
      </c>
      <c r="E58" s="262"/>
      <c r="F58" s="260">
        <v>-754727</v>
      </c>
      <c r="G58" s="260">
        <v>19014273</v>
      </c>
      <c r="H58" s="260">
        <v>-754727</v>
      </c>
      <c r="I58" s="260">
        <v>19014273</v>
      </c>
      <c r="J58" s="260">
        <v>0</v>
      </c>
      <c r="K58" s="261">
        <v>0</v>
      </c>
    </row>
    <row r="59" spans="1:15" ht="19.5" customHeight="1">
      <c r="A59" s="262"/>
      <c r="B59" s="262"/>
      <c r="C59" s="263"/>
      <c r="D59" s="262" t="s">
        <v>803</v>
      </c>
      <c r="E59" s="262"/>
      <c r="F59" s="260">
        <v>3599513</v>
      </c>
      <c r="G59" s="260">
        <v>27694109</v>
      </c>
      <c r="H59" s="260">
        <v>3599513</v>
      </c>
      <c r="I59" s="260">
        <v>27694109</v>
      </c>
      <c r="J59" s="260">
        <v>0</v>
      </c>
      <c r="K59" s="261">
        <v>0</v>
      </c>
    </row>
    <row r="60" spans="1:15" ht="19.5" customHeight="1">
      <c r="A60" s="262"/>
      <c r="B60" s="262"/>
      <c r="C60" s="263"/>
      <c r="D60" s="262" t="s">
        <v>804</v>
      </c>
      <c r="E60" s="262"/>
      <c r="F60" s="260">
        <v>2908291</v>
      </c>
      <c r="G60" s="260">
        <v>30671851</v>
      </c>
      <c r="H60" s="260">
        <v>2792469</v>
      </c>
      <c r="I60" s="260">
        <v>30528029</v>
      </c>
      <c r="J60" s="260">
        <v>115822</v>
      </c>
      <c r="K60" s="261">
        <v>143822</v>
      </c>
    </row>
    <row r="61" spans="1:15" ht="19.5" customHeight="1">
      <c r="A61" s="262"/>
      <c r="B61" s="262"/>
      <c r="C61" s="263"/>
      <c r="D61" s="262" t="s">
        <v>805</v>
      </c>
      <c r="E61" s="262"/>
      <c r="F61" s="260">
        <v>43823</v>
      </c>
      <c r="G61" s="260">
        <v>579771</v>
      </c>
      <c r="H61" s="260">
        <v>43823</v>
      </c>
      <c r="I61" s="260">
        <v>579771</v>
      </c>
      <c r="J61" s="260">
        <v>0</v>
      </c>
      <c r="K61" s="261">
        <v>0</v>
      </c>
    </row>
    <row r="62" spans="1:15" ht="19.5" customHeight="1">
      <c r="A62" s="262"/>
      <c r="B62" s="262"/>
      <c r="C62" s="263" t="s">
        <v>806</v>
      </c>
      <c r="D62" s="262"/>
      <c r="E62" s="262"/>
      <c r="F62" s="260">
        <v>2230364</v>
      </c>
      <c r="G62" s="260">
        <v>17396855</v>
      </c>
      <c r="H62" s="260">
        <v>2230364</v>
      </c>
      <c r="I62" s="260">
        <v>16865900</v>
      </c>
      <c r="J62" s="260">
        <v>0</v>
      </c>
      <c r="K62" s="261">
        <v>530955</v>
      </c>
    </row>
    <row r="63" spans="1:15" ht="19.5" customHeight="1">
      <c r="A63" s="262"/>
      <c r="B63" s="262"/>
      <c r="C63" s="263"/>
      <c r="D63" s="262" t="s">
        <v>807</v>
      </c>
      <c r="E63" s="262"/>
      <c r="F63" s="260">
        <v>110610</v>
      </c>
      <c r="G63" s="260">
        <v>1069606</v>
      </c>
      <c r="H63" s="260">
        <v>110610</v>
      </c>
      <c r="I63" s="260">
        <v>1069606</v>
      </c>
      <c r="J63" s="260">
        <v>0</v>
      </c>
      <c r="K63" s="261">
        <v>0</v>
      </c>
    </row>
    <row r="64" spans="1:15" ht="19.5" customHeight="1">
      <c r="A64" s="262"/>
      <c r="B64" s="262"/>
      <c r="C64" s="263"/>
      <c r="D64" s="262" t="s">
        <v>808</v>
      </c>
      <c r="E64" s="262"/>
      <c r="F64" s="260">
        <v>0</v>
      </c>
      <c r="G64" s="260">
        <v>0</v>
      </c>
      <c r="H64" s="260">
        <v>0</v>
      </c>
      <c r="I64" s="260">
        <v>0</v>
      </c>
      <c r="J64" s="260">
        <v>0</v>
      </c>
      <c r="K64" s="261">
        <v>0</v>
      </c>
    </row>
    <row r="65" spans="1:13" ht="19.5" customHeight="1">
      <c r="A65" s="262"/>
      <c r="B65" s="262"/>
      <c r="C65" s="263"/>
      <c r="D65" s="262" t="s">
        <v>809</v>
      </c>
      <c r="E65" s="262"/>
      <c r="F65" s="260">
        <v>2119754</v>
      </c>
      <c r="G65" s="260">
        <v>16327249</v>
      </c>
      <c r="H65" s="260">
        <v>2119754</v>
      </c>
      <c r="I65" s="260">
        <v>15796294</v>
      </c>
      <c r="J65" s="260">
        <v>0</v>
      </c>
      <c r="K65" s="261">
        <v>530955</v>
      </c>
    </row>
    <row r="66" spans="1:13" ht="19.5" customHeight="1">
      <c r="A66" s="262"/>
      <c r="B66" s="262"/>
      <c r="C66" s="263" t="s">
        <v>810</v>
      </c>
      <c r="D66" s="262"/>
      <c r="E66" s="262"/>
      <c r="F66" s="260">
        <v>9156470</v>
      </c>
      <c r="G66" s="260">
        <v>142591228</v>
      </c>
      <c r="H66" s="260">
        <v>9137067</v>
      </c>
      <c r="I66" s="260">
        <v>137487964</v>
      </c>
      <c r="J66" s="260">
        <v>19403</v>
      </c>
      <c r="K66" s="261">
        <v>5103264</v>
      </c>
    </row>
    <row r="67" spans="1:13" ht="19.5" customHeight="1">
      <c r="A67" s="262"/>
      <c r="B67" s="262"/>
      <c r="C67" s="263"/>
      <c r="D67" s="262" t="s">
        <v>811</v>
      </c>
      <c r="E67" s="262"/>
      <c r="F67" s="260">
        <v>6757309</v>
      </c>
      <c r="G67" s="260">
        <v>119859853</v>
      </c>
      <c r="H67" s="260">
        <v>6737906</v>
      </c>
      <c r="I67" s="260">
        <v>115773789</v>
      </c>
      <c r="J67" s="260">
        <v>19403</v>
      </c>
      <c r="K67" s="261">
        <v>4086064</v>
      </c>
    </row>
    <row r="68" spans="1:13" ht="19.5" customHeight="1">
      <c r="A68" s="262"/>
      <c r="B68" s="262"/>
      <c r="C68" s="263"/>
      <c r="D68" s="262" t="s">
        <v>812</v>
      </c>
      <c r="E68" s="262"/>
      <c r="F68" s="260">
        <v>0</v>
      </c>
      <c r="G68" s="260">
        <v>0</v>
      </c>
      <c r="H68" s="260">
        <v>0</v>
      </c>
      <c r="I68" s="260">
        <v>0</v>
      </c>
      <c r="J68" s="260">
        <v>0</v>
      </c>
      <c r="K68" s="261">
        <v>0</v>
      </c>
    </row>
    <row r="69" spans="1:13" ht="19.5" customHeight="1">
      <c r="A69" s="262"/>
      <c r="B69" s="262"/>
      <c r="C69" s="263"/>
      <c r="D69" s="262" t="s">
        <v>813</v>
      </c>
      <c r="E69" s="262"/>
      <c r="F69" s="260">
        <v>697497</v>
      </c>
      <c r="G69" s="260">
        <v>8128073</v>
      </c>
      <c r="H69" s="260">
        <v>697497</v>
      </c>
      <c r="I69" s="260">
        <v>7404873</v>
      </c>
      <c r="J69" s="260">
        <v>0</v>
      </c>
      <c r="K69" s="261">
        <v>723200</v>
      </c>
    </row>
    <row r="70" spans="1:13" ht="19.5" customHeight="1">
      <c r="A70" s="262"/>
      <c r="B70" s="262"/>
      <c r="C70" s="263"/>
      <c r="D70" s="262" t="s">
        <v>814</v>
      </c>
      <c r="E70" s="262"/>
      <c r="F70" s="260">
        <v>1701664</v>
      </c>
      <c r="G70" s="260">
        <v>14603302</v>
      </c>
      <c r="H70" s="260">
        <v>1701664</v>
      </c>
      <c r="I70" s="260">
        <v>14309302</v>
      </c>
      <c r="J70" s="260">
        <v>0</v>
      </c>
      <c r="K70" s="261">
        <v>294000</v>
      </c>
    </row>
    <row r="71" spans="1:13" ht="19.5" customHeight="1">
      <c r="A71" s="262"/>
      <c r="B71" s="262"/>
      <c r="C71" s="263" t="s">
        <v>815</v>
      </c>
      <c r="D71" s="262"/>
      <c r="E71" s="262"/>
      <c r="F71" s="260">
        <v>1266015</v>
      </c>
      <c r="G71" s="260">
        <v>12712141</v>
      </c>
      <c r="H71" s="260">
        <v>1266015</v>
      </c>
      <c r="I71" s="260">
        <v>12712141</v>
      </c>
      <c r="J71" s="260">
        <v>0</v>
      </c>
      <c r="K71" s="261">
        <v>0</v>
      </c>
    </row>
    <row r="72" spans="1:13" ht="19.5" customHeight="1">
      <c r="A72" s="262"/>
      <c r="B72" s="262"/>
      <c r="C72" s="263"/>
      <c r="D72" s="262" t="s">
        <v>816</v>
      </c>
      <c r="E72" s="262"/>
      <c r="F72" s="260">
        <v>75786</v>
      </c>
      <c r="G72" s="260">
        <v>535134</v>
      </c>
      <c r="H72" s="260">
        <v>75786</v>
      </c>
      <c r="I72" s="260">
        <v>535134</v>
      </c>
      <c r="J72" s="260">
        <v>0</v>
      </c>
      <c r="K72" s="261">
        <v>0</v>
      </c>
    </row>
    <row r="73" spans="1:13" ht="19.5" customHeight="1">
      <c r="A73" s="262"/>
      <c r="B73" s="262"/>
      <c r="C73" s="263"/>
      <c r="D73" s="262" t="s">
        <v>817</v>
      </c>
      <c r="E73" s="262"/>
      <c r="F73" s="260">
        <v>328320</v>
      </c>
      <c r="G73" s="260">
        <v>8929317</v>
      </c>
      <c r="H73" s="260">
        <v>328320</v>
      </c>
      <c r="I73" s="260">
        <v>8929317</v>
      </c>
      <c r="J73" s="260">
        <v>0</v>
      </c>
      <c r="K73" s="261">
        <v>0</v>
      </c>
    </row>
    <row r="74" spans="1:13" ht="19.5" customHeight="1">
      <c r="A74" s="262"/>
      <c r="B74" s="262"/>
      <c r="C74" s="263"/>
      <c r="D74" s="262" t="s">
        <v>818</v>
      </c>
      <c r="E74" s="262"/>
      <c r="F74" s="260">
        <v>861909</v>
      </c>
      <c r="G74" s="260">
        <v>3247690</v>
      </c>
      <c r="H74" s="260">
        <v>861909</v>
      </c>
      <c r="I74" s="260">
        <v>3247690</v>
      </c>
      <c r="J74" s="260">
        <v>0</v>
      </c>
      <c r="K74" s="261">
        <v>0</v>
      </c>
    </row>
    <row r="75" spans="1:13" ht="19.5" customHeight="1">
      <c r="A75" s="262"/>
      <c r="B75" s="262"/>
      <c r="C75" s="263"/>
      <c r="D75" s="262" t="s">
        <v>819</v>
      </c>
      <c r="E75" s="262"/>
      <c r="F75" s="260">
        <v>0</v>
      </c>
      <c r="G75" s="260">
        <v>0</v>
      </c>
      <c r="H75" s="260">
        <v>0</v>
      </c>
      <c r="I75" s="260">
        <v>0</v>
      </c>
      <c r="J75" s="260">
        <v>0</v>
      </c>
      <c r="K75" s="261">
        <v>0</v>
      </c>
    </row>
    <row r="76" spans="1:13" ht="19.5" customHeight="1">
      <c r="A76" s="262"/>
      <c r="B76" s="262"/>
      <c r="C76" s="263"/>
      <c r="D76" s="262" t="s">
        <v>820</v>
      </c>
      <c r="E76" s="262"/>
      <c r="F76" s="260">
        <v>0</v>
      </c>
      <c r="G76" s="260">
        <v>0</v>
      </c>
      <c r="H76" s="260">
        <v>0</v>
      </c>
      <c r="I76" s="260">
        <v>0</v>
      </c>
      <c r="J76" s="260">
        <v>0</v>
      </c>
      <c r="K76" s="261">
        <v>0</v>
      </c>
    </row>
    <row r="77" spans="1:13" ht="19.5" customHeight="1">
      <c r="A77" s="262"/>
      <c r="B77" s="262"/>
      <c r="C77" s="262" t="s">
        <v>821</v>
      </c>
      <c r="D77" s="262"/>
      <c r="E77" s="262"/>
      <c r="F77" s="260">
        <v>2839220</v>
      </c>
      <c r="G77" s="260">
        <v>24404970</v>
      </c>
      <c r="H77" s="260">
        <v>2839220</v>
      </c>
      <c r="I77" s="260">
        <v>24404970</v>
      </c>
      <c r="J77" s="260">
        <v>0</v>
      </c>
      <c r="K77" s="261">
        <v>0</v>
      </c>
    </row>
    <row r="78" spans="1:13" ht="19.5" customHeight="1">
      <c r="A78" s="262"/>
      <c r="B78" s="262"/>
      <c r="C78" s="262"/>
      <c r="D78" s="262" t="s">
        <v>822</v>
      </c>
      <c r="E78" s="262"/>
      <c r="F78" s="260">
        <v>811053</v>
      </c>
      <c r="G78" s="260">
        <v>2802043</v>
      </c>
      <c r="H78" s="260">
        <v>811053</v>
      </c>
      <c r="I78" s="260">
        <v>2802043</v>
      </c>
      <c r="J78" s="260">
        <v>0</v>
      </c>
      <c r="K78" s="261">
        <v>0</v>
      </c>
    </row>
    <row r="79" spans="1:13" ht="19.5" customHeight="1">
      <c r="A79" s="262"/>
      <c r="B79" s="262"/>
      <c r="C79" s="262"/>
      <c r="D79" s="262" t="s">
        <v>823</v>
      </c>
      <c r="E79" s="262"/>
      <c r="F79" s="260">
        <v>2028167</v>
      </c>
      <c r="G79" s="260">
        <v>21602927</v>
      </c>
      <c r="H79" s="260">
        <v>2028167</v>
      </c>
      <c r="I79" s="260">
        <v>21602927</v>
      </c>
      <c r="J79" s="260">
        <v>0</v>
      </c>
      <c r="K79" s="261">
        <v>0</v>
      </c>
    </row>
    <row r="80" spans="1:13" ht="23.25" customHeight="1">
      <c r="A80" s="1523" t="s">
        <v>746</v>
      </c>
      <c r="B80" s="1524"/>
      <c r="C80" s="1524"/>
      <c r="D80" s="1524"/>
      <c r="E80" s="1525"/>
      <c r="F80" s="1538" t="s">
        <v>747</v>
      </c>
      <c r="G80" s="1539"/>
      <c r="H80" s="277" t="s">
        <v>748</v>
      </c>
      <c r="I80" s="278" t="s">
        <v>798</v>
      </c>
      <c r="J80" s="277" t="s">
        <v>750</v>
      </c>
      <c r="K80" s="279" t="s">
        <v>799</v>
      </c>
      <c r="L80" s="258"/>
      <c r="M80" s="281"/>
    </row>
    <row r="81" spans="1:13" ht="23.25" customHeight="1">
      <c r="A81" s="1526"/>
      <c r="B81" s="1526"/>
      <c r="C81" s="1526"/>
      <c r="D81" s="1526"/>
      <c r="E81" s="1527"/>
      <c r="F81" s="280" t="s">
        <v>752</v>
      </c>
      <c r="G81" s="280" t="s">
        <v>753</v>
      </c>
      <c r="H81" s="280" t="s">
        <v>752</v>
      </c>
      <c r="I81" s="280" t="s">
        <v>753</v>
      </c>
      <c r="J81" s="280" t="s">
        <v>752</v>
      </c>
      <c r="K81" s="276" t="s">
        <v>753</v>
      </c>
      <c r="L81" s="258"/>
      <c r="M81" s="282"/>
    </row>
    <row r="82" spans="1:13" ht="19.5" customHeight="1">
      <c r="A82" s="262"/>
      <c r="B82" s="262"/>
      <c r="C82" s="262" t="s">
        <v>824</v>
      </c>
      <c r="D82" s="262"/>
      <c r="E82" s="262"/>
      <c r="F82" s="260">
        <v>0</v>
      </c>
      <c r="G82" s="260">
        <v>6868844</v>
      </c>
      <c r="H82" s="260">
        <v>0</v>
      </c>
      <c r="I82" s="260">
        <v>6868844</v>
      </c>
      <c r="J82" s="260">
        <v>0</v>
      </c>
      <c r="K82" s="261">
        <v>0</v>
      </c>
    </row>
    <row r="83" spans="1:13" ht="19.5" customHeight="1">
      <c r="A83" s="262"/>
      <c r="B83" s="262"/>
      <c r="C83" s="262"/>
      <c r="D83" s="262" t="s">
        <v>825</v>
      </c>
      <c r="E83" s="262"/>
      <c r="F83" s="260">
        <v>0</v>
      </c>
      <c r="G83" s="260">
        <v>6868844</v>
      </c>
      <c r="H83" s="260">
        <v>0</v>
      </c>
      <c r="I83" s="260">
        <v>6868844</v>
      </c>
      <c r="J83" s="260">
        <v>0</v>
      </c>
      <c r="K83" s="261">
        <v>0</v>
      </c>
    </row>
    <row r="84" spans="1:13" ht="19.5" customHeight="1">
      <c r="A84" s="262"/>
      <c r="B84" s="262"/>
      <c r="C84" s="262"/>
      <c r="D84" s="262" t="s">
        <v>826</v>
      </c>
      <c r="E84" s="262"/>
      <c r="F84" s="260">
        <v>0</v>
      </c>
      <c r="G84" s="260">
        <v>0</v>
      </c>
      <c r="H84" s="260">
        <v>0</v>
      </c>
      <c r="I84" s="260">
        <v>0</v>
      </c>
      <c r="J84" s="260">
        <v>0</v>
      </c>
      <c r="K84" s="261">
        <v>0</v>
      </c>
    </row>
    <row r="85" spans="1:13" ht="19.5" customHeight="1">
      <c r="A85" s="262"/>
      <c r="B85" s="262"/>
      <c r="C85" s="262" t="s">
        <v>827</v>
      </c>
      <c r="D85" s="262"/>
      <c r="E85" s="262"/>
      <c r="F85" s="260">
        <v>0</v>
      </c>
      <c r="G85" s="260">
        <v>0</v>
      </c>
      <c r="H85" s="260">
        <v>0</v>
      </c>
      <c r="I85" s="260">
        <v>0</v>
      </c>
      <c r="J85" s="260">
        <v>0</v>
      </c>
      <c r="K85" s="261">
        <v>0</v>
      </c>
    </row>
    <row r="86" spans="1:13" ht="19.5" customHeight="1">
      <c r="A86" s="262"/>
      <c r="B86" s="262"/>
      <c r="C86" s="262"/>
      <c r="D86" s="262" t="s">
        <v>828</v>
      </c>
      <c r="E86" s="262"/>
      <c r="F86" s="260">
        <v>0</v>
      </c>
      <c r="G86" s="260">
        <v>0</v>
      </c>
      <c r="H86" s="260">
        <v>0</v>
      </c>
      <c r="I86" s="260">
        <v>0</v>
      </c>
      <c r="J86" s="260">
        <v>0</v>
      </c>
      <c r="K86" s="261">
        <v>0</v>
      </c>
    </row>
    <row r="87" spans="1:13" ht="19.5" customHeight="1">
      <c r="A87" s="262"/>
      <c r="B87" s="262"/>
      <c r="C87" s="262"/>
      <c r="D87" s="262" t="s">
        <v>829</v>
      </c>
      <c r="E87" s="262"/>
      <c r="F87" s="260">
        <v>0</v>
      </c>
      <c r="G87" s="260">
        <v>0</v>
      </c>
      <c r="H87" s="260">
        <v>0</v>
      </c>
      <c r="I87" s="260">
        <v>0</v>
      </c>
      <c r="J87" s="260">
        <v>0</v>
      </c>
      <c r="K87" s="261">
        <v>0</v>
      </c>
    </row>
    <row r="88" spans="1:13" ht="19.5" customHeight="1">
      <c r="A88" s="262"/>
      <c r="B88" s="262"/>
      <c r="C88" s="262" t="s">
        <v>830</v>
      </c>
      <c r="D88" s="262"/>
      <c r="E88" s="262"/>
      <c r="F88" s="260">
        <v>0</v>
      </c>
      <c r="G88" s="260">
        <v>0</v>
      </c>
      <c r="H88" s="260">
        <v>0</v>
      </c>
      <c r="I88" s="260">
        <v>0</v>
      </c>
      <c r="J88" s="260">
        <v>0</v>
      </c>
      <c r="K88" s="261">
        <v>0</v>
      </c>
    </row>
    <row r="89" spans="1:13" ht="19.5" customHeight="1">
      <c r="A89" s="262"/>
      <c r="B89" s="262"/>
      <c r="C89" s="262"/>
      <c r="D89" s="262" t="s">
        <v>831</v>
      </c>
      <c r="E89" s="262"/>
      <c r="F89" s="260">
        <v>0</v>
      </c>
      <c r="G89" s="260">
        <v>0</v>
      </c>
      <c r="H89" s="260">
        <v>0</v>
      </c>
      <c r="I89" s="260">
        <v>0</v>
      </c>
      <c r="J89" s="260">
        <v>0</v>
      </c>
      <c r="K89" s="261">
        <v>0</v>
      </c>
    </row>
    <row r="90" spans="1:13" ht="19.5" customHeight="1">
      <c r="A90" s="262"/>
      <c r="B90" s="262"/>
      <c r="C90" s="283" t="s">
        <v>832</v>
      </c>
      <c r="D90" s="262"/>
      <c r="E90" s="262"/>
      <c r="F90" s="260">
        <v>0</v>
      </c>
      <c r="G90" s="260">
        <v>2500</v>
      </c>
      <c r="H90" s="260">
        <v>0</v>
      </c>
      <c r="I90" s="260">
        <v>2500</v>
      </c>
      <c r="J90" s="260">
        <v>0</v>
      </c>
      <c r="K90" s="261">
        <v>0</v>
      </c>
    </row>
    <row r="91" spans="1:13" ht="19.5" customHeight="1">
      <c r="A91" s="262"/>
      <c r="B91" s="263" t="s">
        <v>833</v>
      </c>
      <c r="C91" s="262"/>
      <c r="D91" s="262"/>
      <c r="E91" s="262"/>
      <c r="F91" s="260">
        <v>29931837</v>
      </c>
      <c r="G91" s="260">
        <v>154838403</v>
      </c>
      <c r="H91" s="260">
        <v>27099584</v>
      </c>
      <c r="I91" s="260">
        <v>71391260</v>
      </c>
      <c r="J91" s="260">
        <v>2832253</v>
      </c>
      <c r="K91" s="261">
        <v>83447143</v>
      </c>
    </row>
    <row r="92" spans="1:13" ht="19.5" customHeight="1">
      <c r="A92" s="262"/>
      <c r="B92" s="262"/>
      <c r="C92" s="263" t="s">
        <v>801</v>
      </c>
      <c r="D92" s="262"/>
      <c r="E92" s="262"/>
      <c r="F92" s="260">
        <v>-1274283</v>
      </c>
      <c r="G92" s="260">
        <v>6107266</v>
      </c>
      <c r="H92" s="260">
        <v>-1466971</v>
      </c>
      <c r="I92" s="260">
        <v>2994838</v>
      </c>
      <c r="J92" s="260">
        <v>192688</v>
      </c>
      <c r="K92" s="261">
        <v>3112428</v>
      </c>
    </row>
    <row r="93" spans="1:13" ht="19.5" customHeight="1">
      <c r="A93" s="262"/>
      <c r="B93" s="262"/>
      <c r="C93" s="263"/>
      <c r="D93" s="262" t="s">
        <v>802</v>
      </c>
      <c r="E93" s="262"/>
      <c r="F93" s="260">
        <v>-1883589</v>
      </c>
      <c r="G93" s="260">
        <v>56411</v>
      </c>
      <c r="H93" s="260">
        <v>-1838066</v>
      </c>
      <c r="I93" s="260">
        <v>101934</v>
      </c>
      <c r="J93" s="260">
        <v>-45523</v>
      </c>
      <c r="K93" s="261">
        <v>-45523</v>
      </c>
    </row>
    <row r="94" spans="1:13" ht="19.5" customHeight="1">
      <c r="A94" s="262"/>
      <c r="B94" s="262"/>
      <c r="C94" s="263"/>
      <c r="D94" s="262" t="s">
        <v>803</v>
      </c>
      <c r="E94" s="262"/>
      <c r="F94" s="260">
        <v>73848</v>
      </c>
      <c r="G94" s="260">
        <v>1545633</v>
      </c>
      <c r="H94" s="260">
        <v>73848</v>
      </c>
      <c r="I94" s="260">
        <v>1545633</v>
      </c>
      <c r="J94" s="260">
        <v>0</v>
      </c>
      <c r="K94" s="261">
        <v>0</v>
      </c>
    </row>
    <row r="95" spans="1:13" ht="19.5" customHeight="1">
      <c r="A95" s="262"/>
      <c r="B95" s="262"/>
      <c r="C95" s="263"/>
      <c r="D95" s="262" t="s">
        <v>804</v>
      </c>
      <c r="E95" s="262"/>
      <c r="F95" s="260">
        <v>535458</v>
      </c>
      <c r="G95" s="260">
        <v>4505222</v>
      </c>
      <c r="H95" s="260">
        <v>297247</v>
      </c>
      <c r="I95" s="260">
        <v>1347271</v>
      </c>
      <c r="J95" s="260">
        <v>238211</v>
      </c>
      <c r="K95" s="261">
        <v>3157951</v>
      </c>
    </row>
    <row r="96" spans="1:13" ht="19.5" customHeight="1">
      <c r="A96" s="262"/>
      <c r="B96" s="262"/>
      <c r="C96" s="263"/>
      <c r="D96" s="262" t="s">
        <v>805</v>
      </c>
      <c r="E96" s="262"/>
      <c r="F96" s="260">
        <v>0</v>
      </c>
      <c r="G96" s="260">
        <v>0</v>
      </c>
      <c r="H96" s="260">
        <v>0</v>
      </c>
      <c r="I96" s="260">
        <v>0</v>
      </c>
      <c r="J96" s="260">
        <v>0</v>
      </c>
      <c r="K96" s="261">
        <v>0</v>
      </c>
    </row>
    <row r="97" spans="1:11" ht="19.5" customHeight="1">
      <c r="A97" s="262"/>
      <c r="B97" s="262"/>
      <c r="C97" s="263" t="s">
        <v>806</v>
      </c>
      <c r="D97" s="262"/>
      <c r="E97" s="262"/>
      <c r="F97" s="260">
        <v>127132</v>
      </c>
      <c r="G97" s="260">
        <v>2259539</v>
      </c>
      <c r="H97" s="260">
        <v>0</v>
      </c>
      <c r="I97" s="260">
        <v>193585</v>
      </c>
      <c r="J97" s="260">
        <v>127132</v>
      </c>
      <c r="K97" s="261">
        <v>2065954</v>
      </c>
    </row>
    <row r="98" spans="1:11" ht="19.5" customHeight="1">
      <c r="A98" s="262"/>
      <c r="B98" s="262"/>
      <c r="C98" s="263"/>
      <c r="D98" s="262" t="s">
        <v>807</v>
      </c>
      <c r="E98" s="262"/>
      <c r="F98" s="260">
        <v>0</v>
      </c>
      <c r="G98" s="260">
        <v>0</v>
      </c>
      <c r="H98" s="260">
        <v>0</v>
      </c>
      <c r="I98" s="260">
        <v>0</v>
      </c>
      <c r="J98" s="260">
        <v>0</v>
      </c>
      <c r="K98" s="261">
        <v>0</v>
      </c>
    </row>
    <row r="99" spans="1:11" ht="19.5" customHeight="1">
      <c r="A99" s="262"/>
      <c r="B99" s="262"/>
      <c r="C99" s="263"/>
      <c r="D99" s="262" t="s">
        <v>808</v>
      </c>
      <c r="E99" s="262"/>
      <c r="F99" s="260">
        <v>0</v>
      </c>
      <c r="G99" s="260">
        <v>0</v>
      </c>
      <c r="H99" s="260">
        <v>0</v>
      </c>
      <c r="I99" s="260">
        <v>0</v>
      </c>
      <c r="J99" s="260">
        <v>0</v>
      </c>
      <c r="K99" s="261">
        <v>0</v>
      </c>
    </row>
    <row r="100" spans="1:11" ht="19.5" customHeight="1">
      <c r="A100" s="262"/>
      <c r="B100" s="262"/>
      <c r="C100" s="263"/>
      <c r="D100" s="262" t="s">
        <v>809</v>
      </c>
      <c r="E100" s="262"/>
      <c r="F100" s="260">
        <v>127132</v>
      </c>
      <c r="G100" s="260">
        <v>2259539</v>
      </c>
      <c r="H100" s="260">
        <v>0</v>
      </c>
      <c r="I100" s="260">
        <v>193585</v>
      </c>
      <c r="J100" s="260">
        <v>127132</v>
      </c>
      <c r="K100" s="261">
        <v>2065954</v>
      </c>
    </row>
    <row r="101" spans="1:11" ht="19.5" customHeight="1">
      <c r="A101" s="262"/>
      <c r="B101" s="262"/>
      <c r="C101" s="263" t="s">
        <v>810</v>
      </c>
      <c r="D101" s="262"/>
      <c r="E101" s="262"/>
      <c r="F101" s="260">
        <v>27530120</v>
      </c>
      <c r="G101" s="260">
        <v>122681444</v>
      </c>
      <c r="H101" s="260">
        <v>25021274</v>
      </c>
      <c r="I101" s="260">
        <v>53080050</v>
      </c>
      <c r="J101" s="260">
        <v>2508846</v>
      </c>
      <c r="K101" s="261">
        <v>69601394</v>
      </c>
    </row>
    <row r="102" spans="1:11" ht="19.5" customHeight="1">
      <c r="A102" s="262"/>
      <c r="B102" s="262"/>
      <c r="C102" s="263"/>
      <c r="D102" s="262" t="s">
        <v>811</v>
      </c>
      <c r="E102" s="262"/>
      <c r="F102" s="260">
        <v>45510</v>
      </c>
      <c r="G102" s="260">
        <v>2244369</v>
      </c>
      <c r="H102" s="260">
        <v>10510</v>
      </c>
      <c r="I102" s="260">
        <v>162000</v>
      </c>
      <c r="J102" s="260">
        <v>35000</v>
      </c>
      <c r="K102" s="261">
        <v>2082369</v>
      </c>
    </row>
    <row r="103" spans="1:11" ht="19.5" customHeight="1">
      <c r="A103" s="262"/>
      <c r="B103" s="262"/>
      <c r="C103" s="263"/>
      <c r="D103" s="262" t="s">
        <v>812</v>
      </c>
      <c r="E103" s="262"/>
      <c r="F103" s="260">
        <v>0</v>
      </c>
      <c r="G103" s="260">
        <v>0</v>
      </c>
      <c r="H103" s="260">
        <v>0</v>
      </c>
      <c r="I103" s="260">
        <v>0</v>
      </c>
      <c r="J103" s="260">
        <v>0</v>
      </c>
      <c r="K103" s="261">
        <v>0</v>
      </c>
    </row>
    <row r="104" spans="1:11" ht="19.5" customHeight="1">
      <c r="A104" s="262"/>
      <c r="B104" s="262"/>
      <c r="C104" s="263"/>
      <c r="D104" s="262" t="s">
        <v>813</v>
      </c>
      <c r="E104" s="262"/>
      <c r="F104" s="260">
        <v>27087514</v>
      </c>
      <c r="G104" s="260">
        <v>106465600</v>
      </c>
      <c r="H104" s="260">
        <v>24892722</v>
      </c>
      <c r="I104" s="260">
        <v>49908735</v>
      </c>
      <c r="J104" s="260">
        <v>2194792</v>
      </c>
      <c r="K104" s="261">
        <v>56556865</v>
      </c>
    </row>
    <row r="105" spans="1:11" ht="19.5" customHeight="1">
      <c r="A105" s="262"/>
      <c r="B105" s="262"/>
      <c r="C105" s="263"/>
      <c r="D105" s="262" t="s">
        <v>814</v>
      </c>
      <c r="E105" s="262"/>
      <c r="F105" s="260">
        <v>397096</v>
      </c>
      <c r="G105" s="260">
        <v>13971475</v>
      </c>
      <c r="H105" s="260">
        <v>118042</v>
      </c>
      <c r="I105" s="260">
        <v>3009315</v>
      </c>
      <c r="J105" s="260">
        <v>279054</v>
      </c>
      <c r="K105" s="261">
        <v>10962160</v>
      </c>
    </row>
    <row r="106" spans="1:11" ht="23.25" customHeight="1">
      <c r="A106" s="1523" t="s">
        <v>746</v>
      </c>
      <c r="B106" s="1524"/>
      <c r="C106" s="1524"/>
      <c r="D106" s="1524"/>
      <c r="E106" s="1525"/>
      <c r="F106" s="1538" t="s">
        <v>747</v>
      </c>
      <c r="G106" s="1539"/>
      <c r="H106" s="277" t="s">
        <v>748</v>
      </c>
      <c r="I106" s="278" t="s">
        <v>798</v>
      </c>
      <c r="J106" s="277" t="s">
        <v>750</v>
      </c>
      <c r="K106" s="279" t="s">
        <v>799</v>
      </c>
    </row>
    <row r="107" spans="1:11" ht="23.25" customHeight="1">
      <c r="A107" s="1526"/>
      <c r="B107" s="1526"/>
      <c r="C107" s="1526"/>
      <c r="D107" s="1526"/>
      <c r="E107" s="1527"/>
      <c r="F107" s="280" t="s">
        <v>752</v>
      </c>
      <c r="G107" s="280" t="s">
        <v>753</v>
      </c>
      <c r="H107" s="280" t="s">
        <v>752</v>
      </c>
      <c r="I107" s="280" t="s">
        <v>753</v>
      </c>
      <c r="J107" s="280" t="s">
        <v>752</v>
      </c>
      <c r="K107" s="276" t="s">
        <v>753</v>
      </c>
    </row>
    <row r="108" spans="1:11" ht="20.25" customHeight="1">
      <c r="A108" s="262"/>
      <c r="B108" s="262"/>
      <c r="C108" s="263" t="s">
        <v>815</v>
      </c>
      <c r="D108" s="262"/>
      <c r="E108" s="262"/>
      <c r="F108" s="260">
        <v>0</v>
      </c>
      <c r="G108" s="260">
        <v>7433350</v>
      </c>
      <c r="H108" s="260">
        <v>0</v>
      </c>
      <c r="I108" s="260">
        <v>4084903</v>
      </c>
      <c r="J108" s="260">
        <v>0</v>
      </c>
      <c r="K108" s="261">
        <v>3348447</v>
      </c>
    </row>
    <row r="109" spans="1:11" ht="20.25" customHeight="1">
      <c r="A109" s="262"/>
      <c r="B109" s="262"/>
      <c r="C109" s="263"/>
      <c r="D109" s="262" t="s">
        <v>816</v>
      </c>
      <c r="E109" s="262"/>
      <c r="F109" s="260">
        <v>0</v>
      </c>
      <c r="G109" s="260">
        <v>0</v>
      </c>
      <c r="H109" s="260">
        <v>0</v>
      </c>
      <c r="I109" s="260">
        <v>0</v>
      </c>
      <c r="J109" s="260">
        <v>0</v>
      </c>
      <c r="K109" s="261">
        <v>0</v>
      </c>
    </row>
    <row r="110" spans="1:11" ht="20.25" customHeight="1">
      <c r="A110" s="262"/>
      <c r="B110" s="262"/>
      <c r="C110" s="263"/>
      <c r="D110" s="262" t="s">
        <v>817</v>
      </c>
      <c r="E110" s="262"/>
      <c r="F110" s="260">
        <v>0</v>
      </c>
      <c r="G110" s="260">
        <v>3644518</v>
      </c>
      <c r="H110" s="260">
        <v>0</v>
      </c>
      <c r="I110" s="260">
        <v>296071</v>
      </c>
      <c r="J110" s="260">
        <v>0</v>
      </c>
      <c r="K110" s="261">
        <v>3348447</v>
      </c>
    </row>
    <row r="111" spans="1:11" ht="20.25" customHeight="1">
      <c r="A111" s="262"/>
      <c r="B111" s="262"/>
      <c r="C111" s="263"/>
      <c r="D111" s="262" t="s">
        <v>818</v>
      </c>
      <c r="E111" s="262"/>
      <c r="F111" s="260">
        <v>0</v>
      </c>
      <c r="G111" s="260">
        <v>3788832</v>
      </c>
      <c r="H111" s="260">
        <v>0</v>
      </c>
      <c r="I111" s="260">
        <v>3788832</v>
      </c>
      <c r="J111" s="260">
        <v>0</v>
      </c>
      <c r="K111" s="261">
        <v>0</v>
      </c>
    </row>
    <row r="112" spans="1:11" ht="20.25" customHeight="1">
      <c r="A112" s="262"/>
      <c r="B112" s="262"/>
      <c r="C112" s="263"/>
      <c r="D112" s="262" t="s">
        <v>819</v>
      </c>
      <c r="E112" s="262"/>
      <c r="F112" s="260">
        <v>0</v>
      </c>
      <c r="G112" s="260">
        <v>0</v>
      </c>
      <c r="H112" s="260">
        <v>0</v>
      </c>
      <c r="I112" s="260">
        <v>0</v>
      </c>
      <c r="J112" s="260">
        <v>0</v>
      </c>
      <c r="K112" s="261">
        <v>0</v>
      </c>
    </row>
    <row r="113" spans="1:12" ht="20.25" customHeight="1">
      <c r="A113" s="262"/>
      <c r="B113" s="262"/>
      <c r="C113" s="263"/>
      <c r="D113" s="262" t="s">
        <v>820</v>
      </c>
      <c r="E113" s="262"/>
      <c r="F113" s="260">
        <v>0</v>
      </c>
      <c r="G113" s="260">
        <v>0</v>
      </c>
      <c r="H113" s="260">
        <v>0</v>
      </c>
      <c r="I113" s="260">
        <v>0</v>
      </c>
      <c r="J113" s="260">
        <v>0</v>
      </c>
      <c r="K113" s="261">
        <v>0</v>
      </c>
    </row>
    <row r="114" spans="1:12" ht="20.25" customHeight="1">
      <c r="A114" s="262"/>
      <c r="B114" s="262"/>
      <c r="C114" s="262" t="s">
        <v>821</v>
      </c>
      <c r="D114" s="262"/>
      <c r="E114" s="262"/>
      <c r="F114" s="260">
        <v>2317726</v>
      </c>
      <c r="G114" s="260">
        <v>11755930</v>
      </c>
      <c r="H114" s="260">
        <v>2314139</v>
      </c>
      <c r="I114" s="260">
        <v>8733254</v>
      </c>
      <c r="J114" s="260">
        <v>3587</v>
      </c>
      <c r="K114" s="261">
        <v>3022676</v>
      </c>
    </row>
    <row r="115" spans="1:12" ht="20.25" customHeight="1">
      <c r="A115" s="262"/>
      <c r="B115" s="262"/>
      <c r="C115" s="262"/>
      <c r="D115" s="262" t="s">
        <v>822</v>
      </c>
      <c r="E115" s="262"/>
      <c r="F115" s="260">
        <v>0</v>
      </c>
      <c r="G115" s="260">
        <v>0</v>
      </c>
      <c r="H115" s="260">
        <v>0</v>
      </c>
      <c r="I115" s="260">
        <v>0</v>
      </c>
      <c r="J115" s="260">
        <v>0</v>
      </c>
      <c r="K115" s="261">
        <v>0</v>
      </c>
    </row>
    <row r="116" spans="1:12" ht="20.25" customHeight="1">
      <c r="A116" s="262"/>
      <c r="B116" s="262"/>
      <c r="C116" s="262"/>
      <c r="D116" s="262" t="s">
        <v>823</v>
      </c>
      <c r="E116" s="262"/>
      <c r="F116" s="260">
        <v>2317726</v>
      </c>
      <c r="G116" s="260">
        <v>11755930</v>
      </c>
      <c r="H116" s="260">
        <v>2314139</v>
      </c>
      <c r="I116" s="260">
        <v>8733254</v>
      </c>
      <c r="J116" s="260">
        <v>3587</v>
      </c>
      <c r="K116" s="261">
        <v>3022676</v>
      </c>
    </row>
    <row r="117" spans="1:12" ht="20.25" customHeight="1">
      <c r="A117" s="262"/>
      <c r="B117" s="262"/>
      <c r="C117" s="262" t="s">
        <v>834</v>
      </c>
      <c r="D117" s="262"/>
      <c r="E117" s="262"/>
      <c r="F117" s="260">
        <v>1231142</v>
      </c>
      <c r="G117" s="260">
        <v>4600874</v>
      </c>
      <c r="H117" s="260">
        <v>1231142</v>
      </c>
      <c r="I117" s="260">
        <v>2304630</v>
      </c>
      <c r="J117" s="260">
        <v>0</v>
      </c>
      <c r="K117" s="261">
        <v>2296244</v>
      </c>
      <c r="L117" s="274"/>
    </row>
    <row r="118" spans="1:12" ht="20.25" customHeight="1">
      <c r="A118" s="262"/>
      <c r="B118" s="265" t="s">
        <v>787</v>
      </c>
      <c r="C118" s="262"/>
      <c r="D118" s="262"/>
      <c r="E118" s="262"/>
      <c r="F118" s="260">
        <v>51220806</v>
      </c>
      <c r="G118" s="260">
        <v>436774945</v>
      </c>
      <c r="H118" s="260">
        <v>48253328</v>
      </c>
      <c r="I118" s="260">
        <v>347549761</v>
      </c>
      <c r="J118" s="260">
        <v>2967478</v>
      </c>
      <c r="K118" s="261">
        <v>89225184</v>
      </c>
    </row>
    <row r="119" spans="1:12" ht="20.25" customHeight="1">
      <c r="A119" s="262"/>
      <c r="B119" s="262" t="s">
        <v>835</v>
      </c>
      <c r="C119" s="262"/>
      <c r="D119" s="262"/>
      <c r="E119" s="262"/>
      <c r="F119" s="260">
        <v>0</v>
      </c>
      <c r="G119" s="260">
        <v>0</v>
      </c>
      <c r="H119" s="266">
        <v>0</v>
      </c>
      <c r="I119" s="267">
        <v>0</v>
      </c>
      <c r="J119" s="267">
        <v>0</v>
      </c>
      <c r="K119" s="268">
        <v>0</v>
      </c>
    </row>
    <row r="120" spans="1:12" ht="20.25" customHeight="1">
      <c r="A120" s="262"/>
      <c r="B120" s="262" t="s">
        <v>836</v>
      </c>
      <c r="C120" s="262"/>
      <c r="D120" s="262"/>
      <c r="E120" s="262"/>
      <c r="F120" s="260">
        <v>-14034104</v>
      </c>
      <c r="G120" s="260">
        <v>371530</v>
      </c>
      <c r="H120" s="269">
        <v>-14034104</v>
      </c>
      <c r="I120" s="270">
        <v>371530</v>
      </c>
      <c r="J120" s="270">
        <v>0</v>
      </c>
      <c r="K120" s="271">
        <v>0</v>
      </c>
    </row>
    <row r="121" spans="1:12" ht="20.25" customHeight="1">
      <c r="A121" s="262"/>
      <c r="B121" s="262" t="s">
        <v>837</v>
      </c>
      <c r="C121" s="262"/>
      <c r="D121" s="262"/>
      <c r="E121" s="262"/>
      <c r="F121" s="260">
        <v>0</v>
      </c>
      <c r="G121" s="260">
        <v>0</v>
      </c>
      <c r="H121" s="269"/>
      <c r="I121" s="270"/>
      <c r="J121" s="270"/>
      <c r="K121" s="271"/>
    </row>
    <row r="122" spans="1:12" ht="20.25" customHeight="1">
      <c r="A122" s="262"/>
      <c r="B122" s="262" t="s">
        <v>838</v>
      </c>
      <c r="C122" s="262"/>
      <c r="D122" s="262"/>
      <c r="E122" s="262"/>
      <c r="F122" s="260">
        <v>0</v>
      </c>
      <c r="G122" s="260">
        <v>0</v>
      </c>
      <c r="H122" s="269">
        <v>0</v>
      </c>
      <c r="I122" s="270">
        <v>0</v>
      </c>
      <c r="J122" s="270">
        <v>0</v>
      </c>
      <c r="K122" s="271">
        <v>0</v>
      </c>
    </row>
    <row r="123" spans="1:12" ht="20.25" customHeight="1">
      <c r="A123" s="284"/>
      <c r="B123" s="262" t="s">
        <v>834</v>
      </c>
      <c r="C123" s="284"/>
      <c r="D123" s="284"/>
      <c r="E123" s="284"/>
      <c r="F123" s="260">
        <v>0</v>
      </c>
      <c r="G123" s="260">
        <v>0</v>
      </c>
      <c r="H123" s="269"/>
      <c r="I123" s="270"/>
      <c r="J123" s="270"/>
      <c r="K123" s="271"/>
    </row>
    <row r="124" spans="1:12" ht="20.25" customHeight="1">
      <c r="A124" s="262"/>
      <c r="B124" s="262" t="s">
        <v>839</v>
      </c>
      <c r="C124" s="262"/>
      <c r="D124" s="262"/>
      <c r="E124" s="262"/>
      <c r="F124" s="260">
        <v>0</v>
      </c>
      <c r="G124" s="260">
        <v>0</v>
      </c>
      <c r="H124" s="269"/>
      <c r="I124" s="270"/>
      <c r="J124" s="270"/>
      <c r="K124" s="271"/>
    </row>
    <row r="125" spans="1:12" ht="20.25" customHeight="1">
      <c r="A125" s="262" t="s">
        <v>840</v>
      </c>
      <c r="B125" s="262"/>
      <c r="C125" s="262"/>
      <c r="D125" s="262"/>
      <c r="E125" s="262"/>
      <c r="F125" s="260">
        <v>0</v>
      </c>
      <c r="G125" s="260">
        <v>0</v>
      </c>
      <c r="H125" s="269"/>
      <c r="I125" s="270"/>
      <c r="J125" s="270"/>
      <c r="K125" s="271"/>
    </row>
    <row r="126" spans="1:12" ht="20.25" customHeight="1">
      <c r="A126" s="262"/>
      <c r="B126" s="262" t="s">
        <v>841</v>
      </c>
      <c r="C126" s="262"/>
      <c r="D126" s="262"/>
      <c r="E126" s="262"/>
      <c r="F126" s="260">
        <v>0</v>
      </c>
      <c r="G126" s="260">
        <v>0</v>
      </c>
      <c r="H126" s="269"/>
      <c r="I126" s="270"/>
      <c r="J126" s="270"/>
      <c r="K126" s="271"/>
    </row>
    <row r="127" spans="1:12" ht="20.25" customHeight="1">
      <c r="A127" s="265" t="s">
        <v>842</v>
      </c>
      <c r="B127" s="262"/>
      <c r="C127" s="262"/>
      <c r="D127" s="262"/>
      <c r="E127" s="285"/>
      <c r="F127" s="260">
        <v>37186702</v>
      </c>
      <c r="G127" s="260">
        <v>437146475</v>
      </c>
      <c r="H127" s="269"/>
      <c r="I127" s="270"/>
      <c r="J127" s="270"/>
      <c r="K127" s="271"/>
    </row>
    <row r="128" spans="1:12" ht="20.25" customHeight="1">
      <c r="A128" s="262" t="s">
        <v>843</v>
      </c>
      <c r="B128" s="262"/>
      <c r="C128" s="262"/>
      <c r="D128" s="262"/>
      <c r="E128" s="285"/>
      <c r="F128" s="260">
        <v>192774616</v>
      </c>
      <c r="G128" s="260"/>
      <c r="H128" s="269"/>
      <c r="I128" s="270"/>
      <c r="J128" s="270"/>
      <c r="K128" s="271"/>
    </row>
    <row r="129" spans="1:11" ht="20.25" customHeight="1">
      <c r="A129" s="262" t="s">
        <v>844</v>
      </c>
      <c r="B129" s="262"/>
      <c r="C129" s="262"/>
      <c r="D129" s="262"/>
      <c r="E129" s="262"/>
      <c r="F129" s="260">
        <f>F128+F127</f>
        <v>229961318</v>
      </c>
      <c r="G129" s="260">
        <f>G127+F128</f>
        <v>629921091</v>
      </c>
      <c r="H129" s="269"/>
      <c r="I129" s="270"/>
      <c r="J129" s="270"/>
      <c r="K129" s="271"/>
    </row>
    <row r="130" spans="1:11" ht="20.25" customHeight="1">
      <c r="A130" s="262" t="s">
        <v>845</v>
      </c>
      <c r="B130" s="262"/>
      <c r="C130" s="262"/>
      <c r="D130" s="262"/>
      <c r="E130" s="262"/>
      <c r="F130" s="275">
        <v>941414</v>
      </c>
      <c r="G130" s="260"/>
      <c r="H130" s="286"/>
      <c r="I130" s="270"/>
      <c r="J130" s="270"/>
      <c r="K130" s="271"/>
    </row>
    <row r="131" spans="1:11" ht="20.25" customHeight="1">
      <c r="A131" s="265" t="s">
        <v>846</v>
      </c>
      <c r="B131" s="262"/>
      <c r="C131" s="262"/>
      <c r="D131" s="262"/>
      <c r="E131" s="262"/>
      <c r="F131" s="275">
        <v>193716030</v>
      </c>
      <c r="G131" s="260"/>
      <c r="H131" s="287"/>
      <c r="I131" s="288"/>
      <c r="J131" s="288"/>
      <c r="K131" s="289"/>
    </row>
    <row r="132" spans="1:11" ht="23.25" customHeight="1">
      <c r="A132" s="258" t="s">
        <v>847</v>
      </c>
      <c r="B132" s="258"/>
      <c r="C132" s="258"/>
      <c r="D132" s="258"/>
      <c r="E132" s="258" t="s">
        <v>848</v>
      </c>
      <c r="F132" s="1533" t="s">
        <v>849</v>
      </c>
      <c r="G132" s="1534"/>
      <c r="H132" s="290" t="s">
        <v>850</v>
      </c>
      <c r="I132" s="290"/>
      <c r="J132" s="1535" t="s">
        <v>851</v>
      </c>
      <c r="K132" s="1535"/>
    </row>
    <row r="133" spans="1:11" ht="17.25">
      <c r="A133" s="258"/>
      <c r="B133" s="258"/>
      <c r="C133" s="258"/>
      <c r="D133" s="258"/>
      <c r="E133" s="258"/>
      <c r="F133" s="1536" t="s">
        <v>852</v>
      </c>
      <c r="G133" s="1537"/>
      <c r="H133" s="290"/>
      <c r="I133" s="290"/>
      <c r="J133" s="290"/>
      <c r="K133" s="290"/>
    </row>
    <row r="134" spans="1:11" ht="17.25">
      <c r="A134" s="258" t="s">
        <v>853</v>
      </c>
    </row>
    <row r="135" spans="1:11" ht="17.25">
      <c r="A135" s="258" t="s">
        <v>854</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3" type="noConversion"/>
  <hyperlinks>
    <hyperlink ref="L3" location="預告統計資料發布時間表!A1" display="回發布時間表" xr:uid="{5E6EE0DD-8476-47D4-8164-D1ACB7C71570}"/>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1"/>
  <sheetViews>
    <sheetView topLeftCell="A17"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20" t="s">
        <v>272</v>
      </c>
      <c r="B1" s="12" t="s">
        <v>105</v>
      </c>
    </row>
    <row r="2" spans="1:2" ht="19.5">
      <c r="A2" s="21" t="s">
        <v>132</v>
      </c>
    </row>
    <row r="3" spans="1:2" ht="19.5">
      <c r="A3" s="21" t="s">
        <v>133</v>
      </c>
    </row>
    <row r="4" spans="1:2" ht="19.5">
      <c r="A4" s="15" t="s">
        <v>3</v>
      </c>
    </row>
    <row r="5" spans="1:2" ht="19.5">
      <c r="A5" s="10" t="s">
        <v>29</v>
      </c>
    </row>
    <row r="6" spans="1:2" ht="19.5">
      <c r="A6" s="10" t="s">
        <v>30</v>
      </c>
    </row>
    <row r="7" spans="1:2" ht="19.5">
      <c r="A7" s="10" t="s">
        <v>155</v>
      </c>
    </row>
    <row r="8" spans="1:2" ht="19.5">
      <c r="A8" s="10" t="s">
        <v>31</v>
      </c>
    </row>
    <row r="9" spans="1:2" ht="19.5">
      <c r="A9" s="10" t="s">
        <v>101</v>
      </c>
    </row>
    <row r="10" spans="1:2" ht="19.5">
      <c r="A10" s="15" t="s">
        <v>9</v>
      </c>
    </row>
    <row r="11" spans="1:2" ht="19.5">
      <c r="A11" s="16" t="s">
        <v>503</v>
      </c>
    </row>
    <row r="12" spans="1:2" ht="97.5">
      <c r="A12" s="17" t="s">
        <v>718</v>
      </c>
    </row>
    <row r="13" spans="1:2" ht="19.5">
      <c r="A13" s="15" t="s">
        <v>11</v>
      </c>
    </row>
    <row r="14" spans="1:2" ht="19.5">
      <c r="A14" s="55" t="s">
        <v>319</v>
      </c>
    </row>
    <row r="15" spans="1:2" ht="19.5">
      <c r="A15" s="53" t="s">
        <v>320</v>
      </c>
    </row>
    <row r="16" spans="1:2" ht="19.5">
      <c r="A16" s="55" t="s">
        <v>14</v>
      </c>
    </row>
    <row r="17" spans="1:1" ht="351">
      <c r="A17" s="53" t="s">
        <v>670</v>
      </c>
    </row>
    <row r="18" spans="1:1" ht="19.5">
      <c r="A18" s="55" t="s">
        <v>321</v>
      </c>
    </row>
    <row r="19" spans="1:1" ht="19.5">
      <c r="A19" s="55" t="s">
        <v>322</v>
      </c>
    </row>
    <row r="20" spans="1:1" ht="39">
      <c r="A20" s="53" t="s">
        <v>323</v>
      </c>
    </row>
    <row r="21" spans="1:1" ht="19.5">
      <c r="A21" s="55" t="s">
        <v>324</v>
      </c>
    </row>
    <row r="22" spans="1:1" ht="19.5">
      <c r="A22" s="55" t="s">
        <v>673</v>
      </c>
    </row>
    <row r="23" spans="1:1" ht="19.5">
      <c r="A23" s="55" t="s">
        <v>21</v>
      </c>
    </row>
    <row r="24" spans="1:1" ht="19.5">
      <c r="A24" s="54" t="s">
        <v>22</v>
      </c>
    </row>
    <row r="25" spans="1:1" ht="39">
      <c r="A25" s="53" t="s">
        <v>672</v>
      </c>
    </row>
    <row r="26" spans="1:1" ht="42.6" customHeight="1">
      <c r="A26" s="53" t="s">
        <v>502</v>
      </c>
    </row>
    <row r="27" spans="1:1" ht="19.5">
      <c r="A27" s="54" t="s">
        <v>23</v>
      </c>
    </row>
    <row r="28" spans="1:1" ht="39">
      <c r="A28" s="53" t="s">
        <v>671</v>
      </c>
    </row>
    <row r="29" spans="1:1" ht="39">
      <c r="A29" s="53" t="s">
        <v>325</v>
      </c>
    </row>
    <row r="30" spans="1:1" ht="39">
      <c r="A30" s="56" t="s">
        <v>115</v>
      </c>
    </row>
    <row r="31" spans="1:1" ht="20.25" thickBot="1">
      <c r="A31" s="57" t="s">
        <v>27</v>
      </c>
    </row>
  </sheetData>
  <phoneticPr fontId="3" type="noConversion"/>
  <hyperlinks>
    <hyperlink ref="B1" location="預告統計資料發布時間表!A1" display="回發布時間表" xr:uid="{00000000-0004-0000-0400-000000000000}"/>
  </hyperlinks>
  <pageMargins left="0.7" right="0.7" top="0.75" bottom="0.75" header="0.3" footer="0.3"/>
  <pageSetup paperSize="9" orientation="portrait" horizontalDpi="4294967292" verticalDpi="4294967292"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BF22-3F20-4BCC-9221-83C1BAA68EE4}">
  <dimension ref="A1:O135"/>
  <sheetViews>
    <sheetView showGridLines="0" zoomScale="75" workbookViewId="0">
      <pane xSplit="5" topLeftCell="F1" activePane="topRight" state="frozen"/>
      <selection pane="topRight" activeCell="L4" sqref="L4"/>
    </sheetView>
  </sheetViews>
  <sheetFormatPr defaultRowHeight="16.5"/>
  <cols>
    <col min="1" max="3" width="3" style="245" customWidth="1"/>
    <col min="4" max="4" width="17.5" style="245" customWidth="1"/>
    <col min="5" max="5" width="17.375" style="245" customWidth="1"/>
    <col min="6" max="6" width="18" style="274" customWidth="1"/>
    <col min="7" max="7" width="22.125" style="274" customWidth="1"/>
    <col min="8" max="8" width="18" style="274" customWidth="1"/>
    <col min="9" max="9" width="22.125" style="274" customWidth="1"/>
    <col min="10" max="10" width="17.875" style="274" customWidth="1"/>
    <col min="11" max="11" width="26.125" style="274" customWidth="1"/>
    <col min="12" max="12" width="11.75" style="245" bestFit="1" customWidth="1"/>
    <col min="13" max="13" width="9" style="245"/>
    <col min="14" max="15" width="13" style="245" bestFit="1" customWidth="1"/>
    <col min="16" max="256" width="9" style="245"/>
    <col min="257" max="259" width="3" style="245" customWidth="1"/>
    <col min="260" max="260" width="17.5" style="245" customWidth="1"/>
    <col min="261" max="261" width="17.375" style="245" customWidth="1"/>
    <col min="262" max="262" width="18" style="245" customWidth="1"/>
    <col min="263" max="263" width="22.125" style="245" customWidth="1"/>
    <col min="264" max="264" width="18" style="245" customWidth="1"/>
    <col min="265" max="265" width="22.125" style="245" customWidth="1"/>
    <col min="266" max="266" width="17.875" style="245" customWidth="1"/>
    <col min="267" max="267" width="26.125" style="245" customWidth="1"/>
    <col min="268" max="268" width="11.75" style="245" bestFit="1" customWidth="1"/>
    <col min="269" max="269" width="9" style="245"/>
    <col min="270" max="271" width="13" style="245" bestFit="1" customWidth="1"/>
    <col min="272" max="512" width="9" style="245"/>
    <col min="513" max="515" width="3" style="245" customWidth="1"/>
    <col min="516" max="516" width="17.5" style="245" customWidth="1"/>
    <col min="517" max="517" width="17.375" style="245" customWidth="1"/>
    <col min="518" max="518" width="18" style="245" customWidth="1"/>
    <col min="519" max="519" width="22.125" style="245" customWidth="1"/>
    <col min="520" max="520" width="18" style="245" customWidth="1"/>
    <col min="521" max="521" width="22.125" style="245" customWidth="1"/>
    <col min="522" max="522" width="17.875" style="245" customWidth="1"/>
    <col min="523" max="523" width="26.125" style="245" customWidth="1"/>
    <col min="524" max="524" width="11.75" style="245" bestFit="1" customWidth="1"/>
    <col min="525" max="525" width="9" style="245"/>
    <col min="526" max="527" width="13" style="245" bestFit="1" customWidth="1"/>
    <col min="528" max="768" width="9" style="245"/>
    <col min="769" max="771" width="3" style="245" customWidth="1"/>
    <col min="772" max="772" width="17.5" style="245" customWidth="1"/>
    <col min="773" max="773" width="17.375" style="245" customWidth="1"/>
    <col min="774" max="774" width="18" style="245" customWidth="1"/>
    <col min="775" max="775" width="22.125" style="245" customWidth="1"/>
    <col min="776" max="776" width="18" style="245" customWidth="1"/>
    <col min="777" max="777" width="22.125" style="245" customWidth="1"/>
    <col min="778" max="778" width="17.875" style="245" customWidth="1"/>
    <col min="779" max="779" width="26.125" style="245" customWidth="1"/>
    <col min="780" max="780" width="11.75" style="245" bestFit="1" customWidth="1"/>
    <col min="781" max="781" width="9" style="245"/>
    <col min="782" max="783" width="13" style="245" bestFit="1" customWidth="1"/>
    <col min="784" max="1024" width="9" style="245"/>
    <col min="1025" max="1027" width="3" style="245" customWidth="1"/>
    <col min="1028" max="1028" width="17.5" style="245" customWidth="1"/>
    <col min="1029" max="1029" width="17.375" style="245" customWidth="1"/>
    <col min="1030" max="1030" width="18" style="245" customWidth="1"/>
    <col min="1031" max="1031" width="22.125" style="245" customWidth="1"/>
    <col min="1032" max="1032" width="18" style="245" customWidth="1"/>
    <col min="1033" max="1033" width="22.125" style="245" customWidth="1"/>
    <col min="1034" max="1034" width="17.875" style="245" customWidth="1"/>
    <col min="1035" max="1035" width="26.125" style="245" customWidth="1"/>
    <col min="1036" max="1036" width="11.75" style="245" bestFit="1" customWidth="1"/>
    <col min="1037" max="1037" width="9" style="245"/>
    <col min="1038" max="1039" width="13" style="245" bestFit="1" customWidth="1"/>
    <col min="1040" max="1280" width="9" style="245"/>
    <col min="1281" max="1283" width="3" style="245" customWidth="1"/>
    <col min="1284" max="1284" width="17.5" style="245" customWidth="1"/>
    <col min="1285" max="1285" width="17.375" style="245" customWidth="1"/>
    <col min="1286" max="1286" width="18" style="245" customWidth="1"/>
    <col min="1287" max="1287" width="22.125" style="245" customWidth="1"/>
    <col min="1288" max="1288" width="18" style="245" customWidth="1"/>
    <col min="1289" max="1289" width="22.125" style="245" customWidth="1"/>
    <col min="1290" max="1290" width="17.875" style="245" customWidth="1"/>
    <col min="1291" max="1291" width="26.125" style="245" customWidth="1"/>
    <col min="1292" max="1292" width="11.75" style="245" bestFit="1" customWidth="1"/>
    <col min="1293" max="1293" width="9" style="245"/>
    <col min="1294" max="1295" width="13" style="245" bestFit="1" customWidth="1"/>
    <col min="1296" max="1536" width="9" style="245"/>
    <col min="1537" max="1539" width="3" style="245" customWidth="1"/>
    <col min="1540" max="1540" width="17.5" style="245" customWidth="1"/>
    <col min="1541" max="1541" width="17.375" style="245" customWidth="1"/>
    <col min="1542" max="1542" width="18" style="245" customWidth="1"/>
    <col min="1543" max="1543" width="22.125" style="245" customWidth="1"/>
    <col min="1544" max="1544" width="18" style="245" customWidth="1"/>
    <col min="1545" max="1545" width="22.125" style="245" customWidth="1"/>
    <col min="1546" max="1546" width="17.875" style="245" customWidth="1"/>
    <col min="1547" max="1547" width="26.125" style="245" customWidth="1"/>
    <col min="1548" max="1548" width="11.75" style="245" bestFit="1" customWidth="1"/>
    <col min="1549" max="1549" width="9" style="245"/>
    <col min="1550" max="1551" width="13" style="245" bestFit="1" customWidth="1"/>
    <col min="1552" max="1792" width="9" style="245"/>
    <col min="1793" max="1795" width="3" style="245" customWidth="1"/>
    <col min="1796" max="1796" width="17.5" style="245" customWidth="1"/>
    <col min="1797" max="1797" width="17.375" style="245" customWidth="1"/>
    <col min="1798" max="1798" width="18" style="245" customWidth="1"/>
    <col min="1799" max="1799" width="22.125" style="245" customWidth="1"/>
    <col min="1800" max="1800" width="18" style="245" customWidth="1"/>
    <col min="1801" max="1801" width="22.125" style="245" customWidth="1"/>
    <col min="1802" max="1802" width="17.875" style="245" customWidth="1"/>
    <col min="1803" max="1803" width="26.125" style="245" customWidth="1"/>
    <col min="1804" max="1804" width="11.75" style="245" bestFit="1" customWidth="1"/>
    <col min="1805" max="1805" width="9" style="245"/>
    <col min="1806" max="1807" width="13" style="245" bestFit="1" customWidth="1"/>
    <col min="1808" max="2048" width="9" style="245"/>
    <col min="2049" max="2051" width="3" style="245" customWidth="1"/>
    <col min="2052" max="2052" width="17.5" style="245" customWidth="1"/>
    <col min="2053" max="2053" width="17.375" style="245" customWidth="1"/>
    <col min="2054" max="2054" width="18" style="245" customWidth="1"/>
    <col min="2055" max="2055" width="22.125" style="245" customWidth="1"/>
    <col min="2056" max="2056" width="18" style="245" customWidth="1"/>
    <col min="2057" max="2057" width="22.125" style="245" customWidth="1"/>
    <col min="2058" max="2058" width="17.875" style="245" customWidth="1"/>
    <col min="2059" max="2059" width="26.125" style="245" customWidth="1"/>
    <col min="2060" max="2060" width="11.75" style="245" bestFit="1" customWidth="1"/>
    <col min="2061" max="2061" width="9" style="245"/>
    <col min="2062" max="2063" width="13" style="245" bestFit="1" customWidth="1"/>
    <col min="2064" max="2304" width="9" style="245"/>
    <col min="2305" max="2307" width="3" style="245" customWidth="1"/>
    <col min="2308" max="2308" width="17.5" style="245" customWidth="1"/>
    <col min="2309" max="2309" width="17.375" style="245" customWidth="1"/>
    <col min="2310" max="2310" width="18" style="245" customWidth="1"/>
    <col min="2311" max="2311" width="22.125" style="245" customWidth="1"/>
    <col min="2312" max="2312" width="18" style="245" customWidth="1"/>
    <col min="2313" max="2313" width="22.125" style="245" customWidth="1"/>
    <col min="2314" max="2314" width="17.875" style="245" customWidth="1"/>
    <col min="2315" max="2315" width="26.125" style="245" customWidth="1"/>
    <col min="2316" max="2316" width="11.75" style="245" bestFit="1" customWidth="1"/>
    <col min="2317" max="2317" width="9" style="245"/>
    <col min="2318" max="2319" width="13" style="245" bestFit="1" customWidth="1"/>
    <col min="2320" max="2560" width="9" style="245"/>
    <col min="2561" max="2563" width="3" style="245" customWidth="1"/>
    <col min="2564" max="2564" width="17.5" style="245" customWidth="1"/>
    <col min="2565" max="2565" width="17.375" style="245" customWidth="1"/>
    <col min="2566" max="2566" width="18" style="245" customWidth="1"/>
    <col min="2567" max="2567" width="22.125" style="245" customWidth="1"/>
    <col min="2568" max="2568" width="18" style="245" customWidth="1"/>
    <col min="2569" max="2569" width="22.125" style="245" customWidth="1"/>
    <col min="2570" max="2570" width="17.875" style="245" customWidth="1"/>
    <col min="2571" max="2571" width="26.125" style="245" customWidth="1"/>
    <col min="2572" max="2572" width="11.75" style="245" bestFit="1" customWidth="1"/>
    <col min="2573" max="2573" width="9" style="245"/>
    <col min="2574" max="2575" width="13" style="245" bestFit="1" customWidth="1"/>
    <col min="2576" max="2816" width="9" style="245"/>
    <col min="2817" max="2819" width="3" style="245" customWidth="1"/>
    <col min="2820" max="2820" width="17.5" style="245" customWidth="1"/>
    <col min="2821" max="2821" width="17.375" style="245" customWidth="1"/>
    <col min="2822" max="2822" width="18" style="245" customWidth="1"/>
    <col min="2823" max="2823" width="22.125" style="245" customWidth="1"/>
    <col min="2824" max="2824" width="18" style="245" customWidth="1"/>
    <col min="2825" max="2825" width="22.125" style="245" customWidth="1"/>
    <col min="2826" max="2826" width="17.875" style="245" customWidth="1"/>
    <col min="2827" max="2827" width="26.125" style="245" customWidth="1"/>
    <col min="2828" max="2828" width="11.75" style="245" bestFit="1" customWidth="1"/>
    <col min="2829" max="2829" width="9" style="245"/>
    <col min="2830" max="2831" width="13" style="245" bestFit="1" customWidth="1"/>
    <col min="2832" max="3072" width="9" style="245"/>
    <col min="3073" max="3075" width="3" style="245" customWidth="1"/>
    <col min="3076" max="3076" width="17.5" style="245" customWidth="1"/>
    <col min="3077" max="3077" width="17.375" style="245" customWidth="1"/>
    <col min="3078" max="3078" width="18" style="245" customWidth="1"/>
    <col min="3079" max="3079" width="22.125" style="245" customWidth="1"/>
    <col min="3080" max="3080" width="18" style="245" customWidth="1"/>
    <col min="3081" max="3081" width="22.125" style="245" customWidth="1"/>
    <col min="3082" max="3082" width="17.875" style="245" customWidth="1"/>
    <col min="3083" max="3083" width="26.125" style="245" customWidth="1"/>
    <col min="3084" max="3084" width="11.75" style="245" bestFit="1" customWidth="1"/>
    <col min="3085" max="3085" width="9" style="245"/>
    <col min="3086" max="3087" width="13" style="245" bestFit="1" customWidth="1"/>
    <col min="3088" max="3328" width="9" style="245"/>
    <col min="3329" max="3331" width="3" style="245" customWidth="1"/>
    <col min="3332" max="3332" width="17.5" style="245" customWidth="1"/>
    <col min="3333" max="3333" width="17.375" style="245" customWidth="1"/>
    <col min="3334" max="3334" width="18" style="245" customWidth="1"/>
    <col min="3335" max="3335" width="22.125" style="245" customWidth="1"/>
    <col min="3336" max="3336" width="18" style="245" customWidth="1"/>
    <col min="3337" max="3337" width="22.125" style="245" customWidth="1"/>
    <col min="3338" max="3338" width="17.875" style="245" customWidth="1"/>
    <col min="3339" max="3339" width="26.125" style="245" customWidth="1"/>
    <col min="3340" max="3340" width="11.75" style="245" bestFit="1" customWidth="1"/>
    <col min="3341" max="3341" width="9" style="245"/>
    <col min="3342" max="3343" width="13" style="245" bestFit="1" customWidth="1"/>
    <col min="3344" max="3584" width="9" style="245"/>
    <col min="3585" max="3587" width="3" style="245" customWidth="1"/>
    <col min="3588" max="3588" width="17.5" style="245" customWidth="1"/>
    <col min="3589" max="3589" width="17.375" style="245" customWidth="1"/>
    <col min="3590" max="3590" width="18" style="245" customWidth="1"/>
    <col min="3591" max="3591" width="22.125" style="245" customWidth="1"/>
    <col min="3592" max="3592" width="18" style="245" customWidth="1"/>
    <col min="3593" max="3593" width="22.125" style="245" customWidth="1"/>
    <col min="3594" max="3594" width="17.875" style="245" customWidth="1"/>
    <col min="3595" max="3595" width="26.125" style="245" customWidth="1"/>
    <col min="3596" max="3596" width="11.75" style="245" bestFit="1" customWidth="1"/>
    <col min="3597" max="3597" width="9" style="245"/>
    <col min="3598" max="3599" width="13" style="245" bestFit="1" customWidth="1"/>
    <col min="3600" max="3840" width="9" style="245"/>
    <col min="3841" max="3843" width="3" style="245" customWidth="1"/>
    <col min="3844" max="3844" width="17.5" style="245" customWidth="1"/>
    <col min="3845" max="3845" width="17.375" style="245" customWidth="1"/>
    <col min="3846" max="3846" width="18" style="245" customWidth="1"/>
    <col min="3847" max="3847" width="22.125" style="245" customWidth="1"/>
    <col min="3848" max="3848" width="18" style="245" customWidth="1"/>
    <col min="3849" max="3849" width="22.125" style="245" customWidth="1"/>
    <col min="3850" max="3850" width="17.875" style="245" customWidth="1"/>
    <col min="3851" max="3851" width="26.125" style="245" customWidth="1"/>
    <col min="3852" max="3852" width="11.75" style="245" bestFit="1" customWidth="1"/>
    <col min="3853" max="3853" width="9" style="245"/>
    <col min="3854" max="3855" width="13" style="245" bestFit="1" customWidth="1"/>
    <col min="3856" max="4096" width="9" style="245"/>
    <col min="4097" max="4099" width="3" style="245" customWidth="1"/>
    <col min="4100" max="4100" width="17.5" style="245" customWidth="1"/>
    <col min="4101" max="4101" width="17.375" style="245" customWidth="1"/>
    <col min="4102" max="4102" width="18" style="245" customWidth="1"/>
    <col min="4103" max="4103" width="22.125" style="245" customWidth="1"/>
    <col min="4104" max="4104" width="18" style="245" customWidth="1"/>
    <col min="4105" max="4105" width="22.125" style="245" customWidth="1"/>
    <col min="4106" max="4106" width="17.875" style="245" customWidth="1"/>
    <col min="4107" max="4107" width="26.125" style="245" customWidth="1"/>
    <col min="4108" max="4108" width="11.75" style="245" bestFit="1" customWidth="1"/>
    <col min="4109" max="4109" width="9" style="245"/>
    <col min="4110" max="4111" width="13" style="245" bestFit="1" customWidth="1"/>
    <col min="4112" max="4352" width="9" style="245"/>
    <col min="4353" max="4355" width="3" style="245" customWidth="1"/>
    <col min="4356" max="4356" width="17.5" style="245" customWidth="1"/>
    <col min="4357" max="4357" width="17.375" style="245" customWidth="1"/>
    <col min="4358" max="4358" width="18" style="245" customWidth="1"/>
    <col min="4359" max="4359" width="22.125" style="245" customWidth="1"/>
    <col min="4360" max="4360" width="18" style="245" customWidth="1"/>
    <col min="4361" max="4361" width="22.125" style="245" customWidth="1"/>
    <col min="4362" max="4362" width="17.875" style="245" customWidth="1"/>
    <col min="4363" max="4363" width="26.125" style="245" customWidth="1"/>
    <col min="4364" max="4364" width="11.75" style="245" bestFit="1" customWidth="1"/>
    <col min="4365" max="4365" width="9" style="245"/>
    <col min="4366" max="4367" width="13" style="245" bestFit="1" customWidth="1"/>
    <col min="4368" max="4608" width="9" style="245"/>
    <col min="4609" max="4611" width="3" style="245" customWidth="1"/>
    <col min="4612" max="4612" width="17.5" style="245" customWidth="1"/>
    <col min="4613" max="4613" width="17.375" style="245" customWidth="1"/>
    <col min="4614" max="4614" width="18" style="245" customWidth="1"/>
    <col min="4615" max="4615" width="22.125" style="245" customWidth="1"/>
    <col min="4616" max="4616" width="18" style="245" customWidth="1"/>
    <col min="4617" max="4617" width="22.125" style="245" customWidth="1"/>
    <col min="4618" max="4618" width="17.875" style="245" customWidth="1"/>
    <col min="4619" max="4619" width="26.125" style="245" customWidth="1"/>
    <col min="4620" max="4620" width="11.75" style="245" bestFit="1" customWidth="1"/>
    <col min="4621" max="4621" width="9" style="245"/>
    <col min="4622" max="4623" width="13" style="245" bestFit="1" customWidth="1"/>
    <col min="4624" max="4864" width="9" style="245"/>
    <col min="4865" max="4867" width="3" style="245" customWidth="1"/>
    <col min="4868" max="4868" width="17.5" style="245" customWidth="1"/>
    <col min="4869" max="4869" width="17.375" style="245" customWidth="1"/>
    <col min="4870" max="4870" width="18" style="245" customWidth="1"/>
    <col min="4871" max="4871" width="22.125" style="245" customWidth="1"/>
    <col min="4872" max="4872" width="18" style="245" customWidth="1"/>
    <col min="4873" max="4873" width="22.125" style="245" customWidth="1"/>
    <col min="4874" max="4874" width="17.875" style="245" customWidth="1"/>
    <col min="4875" max="4875" width="26.125" style="245" customWidth="1"/>
    <col min="4876" max="4876" width="11.75" style="245" bestFit="1" customWidth="1"/>
    <col min="4877" max="4877" width="9" style="245"/>
    <col min="4878" max="4879" width="13" style="245" bestFit="1" customWidth="1"/>
    <col min="4880" max="5120" width="9" style="245"/>
    <col min="5121" max="5123" width="3" style="245" customWidth="1"/>
    <col min="5124" max="5124" width="17.5" style="245" customWidth="1"/>
    <col min="5125" max="5125" width="17.375" style="245" customWidth="1"/>
    <col min="5126" max="5126" width="18" style="245" customWidth="1"/>
    <col min="5127" max="5127" width="22.125" style="245" customWidth="1"/>
    <col min="5128" max="5128" width="18" style="245" customWidth="1"/>
    <col min="5129" max="5129" width="22.125" style="245" customWidth="1"/>
    <col min="5130" max="5130" width="17.875" style="245" customWidth="1"/>
    <col min="5131" max="5131" width="26.125" style="245" customWidth="1"/>
    <col min="5132" max="5132" width="11.75" style="245" bestFit="1" customWidth="1"/>
    <col min="5133" max="5133" width="9" style="245"/>
    <col min="5134" max="5135" width="13" style="245" bestFit="1" customWidth="1"/>
    <col min="5136" max="5376" width="9" style="245"/>
    <col min="5377" max="5379" width="3" style="245" customWidth="1"/>
    <col min="5380" max="5380" width="17.5" style="245" customWidth="1"/>
    <col min="5381" max="5381" width="17.375" style="245" customWidth="1"/>
    <col min="5382" max="5382" width="18" style="245" customWidth="1"/>
    <col min="5383" max="5383" width="22.125" style="245" customWidth="1"/>
    <col min="5384" max="5384" width="18" style="245" customWidth="1"/>
    <col min="5385" max="5385" width="22.125" style="245" customWidth="1"/>
    <col min="5386" max="5386" width="17.875" style="245" customWidth="1"/>
    <col min="5387" max="5387" width="26.125" style="245" customWidth="1"/>
    <col min="5388" max="5388" width="11.75" style="245" bestFit="1" customWidth="1"/>
    <col min="5389" max="5389" width="9" style="245"/>
    <col min="5390" max="5391" width="13" style="245" bestFit="1" customWidth="1"/>
    <col min="5392" max="5632" width="9" style="245"/>
    <col min="5633" max="5635" width="3" style="245" customWidth="1"/>
    <col min="5636" max="5636" width="17.5" style="245" customWidth="1"/>
    <col min="5637" max="5637" width="17.375" style="245" customWidth="1"/>
    <col min="5638" max="5638" width="18" style="245" customWidth="1"/>
    <col min="5639" max="5639" width="22.125" style="245" customWidth="1"/>
    <col min="5640" max="5640" width="18" style="245" customWidth="1"/>
    <col min="5641" max="5641" width="22.125" style="245" customWidth="1"/>
    <col min="5642" max="5642" width="17.875" style="245" customWidth="1"/>
    <col min="5643" max="5643" width="26.125" style="245" customWidth="1"/>
    <col min="5644" max="5644" width="11.75" style="245" bestFit="1" customWidth="1"/>
    <col min="5645" max="5645" width="9" style="245"/>
    <col min="5646" max="5647" width="13" style="245" bestFit="1" customWidth="1"/>
    <col min="5648" max="5888" width="9" style="245"/>
    <col min="5889" max="5891" width="3" style="245" customWidth="1"/>
    <col min="5892" max="5892" width="17.5" style="245" customWidth="1"/>
    <col min="5893" max="5893" width="17.375" style="245" customWidth="1"/>
    <col min="5894" max="5894" width="18" style="245" customWidth="1"/>
    <col min="5895" max="5895" width="22.125" style="245" customWidth="1"/>
    <col min="5896" max="5896" width="18" style="245" customWidth="1"/>
    <col min="5897" max="5897" width="22.125" style="245" customWidth="1"/>
    <col min="5898" max="5898" width="17.875" style="245" customWidth="1"/>
    <col min="5899" max="5899" width="26.125" style="245" customWidth="1"/>
    <col min="5900" max="5900" width="11.75" style="245" bestFit="1" customWidth="1"/>
    <col min="5901" max="5901" width="9" style="245"/>
    <col min="5902" max="5903" width="13" style="245" bestFit="1" customWidth="1"/>
    <col min="5904" max="6144" width="9" style="245"/>
    <col min="6145" max="6147" width="3" style="245" customWidth="1"/>
    <col min="6148" max="6148" width="17.5" style="245" customWidth="1"/>
    <col min="6149" max="6149" width="17.375" style="245" customWidth="1"/>
    <col min="6150" max="6150" width="18" style="245" customWidth="1"/>
    <col min="6151" max="6151" width="22.125" style="245" customWidth="1"/>
    <col min="6152" max="6152" width="18" style="245" customWidth="1"/>
    <col min="6153" max="6153" width="22.125" style="245" customWidth="1"/>
    <col min="6154" max="6154" width="17.875" style="245" customWidth="1"/>
    <col min="6155" max="6155" width="26.125" style="245" customWidth="1"/>
    <col min="6156" max="6156" width="11.75" style="245" bestFit="1" customWidth="1"/>
    <col min="6157" max="6157" width="9" style="245"/>
    <col min="6158" max="6159" width="13" style="245" bestFit="1" customWidth="1"/>
    <col min="6160" max="6400" width="9" style="245"/>
    <col min="6401" max="6403" width="3" style="245" customWidth="1"/>
    <col min="6404" max="6404" width="17.5" style="245" customWidth="1"/>
    <col min="6405" max="6405" width="17.375" style="245" customWidth="1"/>
    <col min="6406" max="6406" width="18" style="245" customWidth="1"/>
    <col min="6407" max="6407" width="22.125" style="245" customWidth="1"/>
    <col min="6408" max="6408" width="18" style="245" customWidth="1"/>
    <col min="6409" max="6409" width="22.125" style="245" customWidth="1"/>
    <col min="6410" max="6410" width="17.875" style="245" customWidth="1"/>
    <col min="6411" max="6411" width="26.125" style="245" customWidth="1"/>
    <col min="6412" max="6412" width="11.75" style="245" bestFit="1" customWidth="1"/>
    <col min="6413" max="6413" width="9" style="245"/>
    <col min="6414" max="6415" width="13" style="245" bestFit="1" customWidth="1"/>
    <col min="6416" max="6656" width="9" style="245"/>
    <col min="6657" max="6659" width="3" style="245" customWidth="1"/>
    <col min="6660" max="6660" width="17.5" style="245" customWidth="1"/>
    <col min="6661" max="6661" width="17.375" style="245" customWidth="1"/>
    <col min="6662" max="6662" width="18" style="245" customWidth="1"/>
    <col min="6663" max="6663" width="22.125" style="245" customWidth="1"/>
    <col min="6664" max="6664" width="18" style="245" customWidth="1"/>
    <col min="6665" max="6665" width="22.125" style="245" customWidth="1"/>
    <col min="6666" max="6666" width="17.875" style="245" customWidth="1"/>
    <col min="6667" max="6667" width="26.125" style="245" customWidth="1"/>
    <col min="6668" max="6668" width="11.75" style="245" bestFit="1" customWidth="1"/>
    <col min="6669" max="6669" width="9" style="245"/>
    <col min="6670" max="6671" width="13" style="245" bestFit="1" customWidth="1"/>
    <col min="6672" max="6912" width="9" style="245"/>
    <col min="6913" max="6915" width="3" style="245" customWidth="1"/>
    <col min="6916" max="6916" width="17.5" style="245" customWidth="1"/>
    <col min="6917" max="6917" width="17.375" style="245" customWidth="1"/>
    <col min="6918" max="6918" width="18" style="245" customWidth="1"/>
    <col min="6919" max="6919" width="22.125" style="245" customWidth="1"/>
    <col min="6920" max="6920" width="18" style="245" customWidth="1"/>
    <col min="6921" max="6921" width="22.125" style="245" customWidth="1"/>
    <col min="6922" max="6922" width="17.875" style="245" customWidth="1"/>
    <col min="6923" max="6923" width="26.125" style="245" customWidth="1"/>
    <col min="6924" max="6924" width="11.75" style="245" bestFit="1" customWidth="1"/>
    <col min="6925" max="6925" width="9" style="245"/>
    <col min="6926" max="6927" width="13" style="245" bestFit="1" customWidth="1"/>
    <col min="6928" max="7168" width="9" style="245"/>
    <col min="7169" max="7171" width="3" style="245" customWidth="1"/>
    <col min="7172" max="7172" width="17.5" style="245" customWidth="1"/>
    <col min="7173" max="7173" width="17.375" style="245" customWidth="1"/>
    <col min="7174" max="7174" width="18" style="245" customWidth="1"/>
    <col min="7175" max="7175" width="22.125" style="245" customWidth="1"/>
    <col min="7176" max="7176" width="18" style="245" customWidth="1"/>
    <col min="7177" max="7177" width="22.125" style="245" customWidth="1"/>
    <col min="7178" max="7178" width="17.875" style="245" customWidth="1"/>
    <col min="7179" max="7179" width="26.125" style="245" customWidth="1"/>
    <col min="7180" max="7180" width="11.75" style="245" bestFit="1" customWidth="1"/>
    <col min="7181" max="7181" width="9" style="245"/>
    <col min="7182" max="7183" width="13" style="245" bestFit="1" customWidth="1"/>
    <col min="7184" max="7424" width="9" style="245"/>
    <col min="7425" max="7427" width="3" style="245" customWidth="1"/>
    <col min="7428" max="7428" width="17.5" style="245" customWidth="1"/>
    <col min="7429" max="7429" width="17.375" style="245" customWidth="1"/>
    <col min="7430" max="7430" width="18" style="245" customWidth="1"/>
    <col min="7431" max="7431" width="22.125" style="245" customWidth="1"/>
    <col min="7432" max="7432" width="18" style="245" customWidth="1"/>
    <col min="7433" max="7433" width="22.125" style="245" customWidth="1"/>
    <col min="7434" max="7434" width="17.875" style="245" customWidth="1"/>
    <col min="7435" max="7435" width="26.125" style="245" customWidth="1"/>
    <col min="7436" max="7436" width="11.75" style="245" bestFit="1" customWidth="1"/>
    <col min="7437" max="7437" width="9" style="245"/>
    <col min="7438" max="7439" width="13" style="245" bestFit="1" customWidth="1"/>
    <col min="7440" max="7680" width="9" style="245"/>
    <col min="7681" max="7683" width="3" style="245" customWidth="1"/>
    <col min="7684" max="7684" width="17.5" style="245" customWidth="1"/>
    <col min="7685" max="7685" width="17.375" style="245" customWidth="1"/>
    <col min="7686" max="7686" width="18" style="245" customWidth="1"/>
    <col min="7687" max="7687" width="22.125" style="245" customWidth="1"/>
    <col min="7688" max="7688" width="18" style="245" customWidth="1"/>
    <col min="7689" max="7689" width="22.125" style="245" customWidth="1"/>
    <col min="7690" max="7690" width="17.875" style="245" customWidth="1"/>
    <col min="7691" max="7691" width="26.125" style="245" customWidth="1"/>
    <col min="7692" max="7692" width="11.75" style="245" bestFit="1" customWidth="1"/>
    <col min="7693" max="7693" width="9" style="245"/>
    <col min="7694" max="7695" width="13" style="245" bestFit="1" customWidth="1"/>
    <col min="7696" max="7936" width="9" style="245"/>
    <col min="7937" max="7939" width="3" style="245" customWidth="1"/>
    <col min="7940" max="7940" width="17.5" style="245" customWidth="1"/>
    <col min="7941" max="7941" width="17.375" style="245" customWidth="1"/>
    <col min="7942" max="7942" width="18" style="245" customWidth="1"/>
    <col min="7943" max="7943" width="22.125" style="245" customWidth="1"/>
    <col min="7944" max="7944" width="18" style="245" customWidth="1"/>
    <col min="7945" max="7945" width="22.125" style="245" customWidth="1"/>
    <col min="7946" max="7946" width="17.875" style="245" customWidth="1"/>
    <col min="7947" max="7947" width="26.125" style="245" customWidth="1"/>
    <col min="7948" max="7948" width="11.75" style="245" bestFit="1" customWidth="1"/>
    <col min="7949" max="7949" width="9" style="245"/>
    <col min="7950" max="7951" width="13" style="245" bestFit="1" customWidth="1"/>
    <col min="7952" max="8192" width="9" style="245"/>
    <col min="8193" max="8195" width="3" style="245" customWidth="1"/>
    <col min="8196" max="8196" width="17.5" style="245" customWidth="1"/>
    <col min="8197" max="8197" width="17.375" style="245" customWidth="1"/>
    <col min="8198" max="8198" width="18" style="245" customWidth="1"/>
    <col min="8199" max="8199" width="22.125" style="245" customWidth="1"/>
    <col min="8200" max="8200" width="18" style="245" customWidth="1"/>
    <col min="8201" max="8201" width="22.125" style="245" customWidth="1"/>
    <col min="8202" max="8202" width="17.875" style="245" customWidth="1"/>
    <col min="8203" max="8203" width="26.125" style="245" customWidth="1"/>
    <col min="8204" max="8204" width="11.75" style="245" bestFit="1" customWidth="1"/>
    <col min="8205" max="8205" width="9" style="245"/>
    <col min="8206" max="8207" width="13" style="245" bestFit="1" customWidth="1"/>
    <col min="8208" max="8448" width="9" style="245"/>
    <col min="8449" max="8451" width="3" style="245" customWidth="1"/>
    <col min="8452" max="8452" width="17.5" style="245" customWidth="1"/>
    <col min="8453" max="8453" width="17.375" style="245" customWidth="1"/>
    <col min="8454" max="8454" width="18" style="245" customWidth="1"/>
    <col min="8455" max="8455" width="22.125" style="245" customWidth="1"/>
    <col min="8456" max="8456" width="18" style="245" customWidth="1"/>
    <col min="8457" max="8457" width="22.125" style="245" customWidth="1"/>
    <col min="8458" max="8458" width="17.875" style="245" customWidth="1"/>
    <col min="8459" max="8459" width="26.125" style="245" customWidth="1"/>
    <col min="8460" max="8460" width="11.75" style="245" bestFit="1" customWidth="1"/>
    <col min="8461" max="8461" width="9" style="245"/>
    <col min="8462" max="8463" width="13" style="245" bestFit="1" customWidth="1"/>
    <col min="8464" max="8704" width="9" style="245"/>
    <col min="8705" max="8707" width="3" style="245" customWidth="1"/>
    <col min="8708" max="8708" width="17.5" style="245" customWidth="1"/>
    <col min="8709" max="8709" width="17.375" style="245" customWidth="1"/>
    <col min="8710" max="8710" width="18" style="245" customWidth="1"/>
    <col min="8711" max="8711" width="22.125" style="245" customWidth="1"/>
    <col min="8712" max="8712" width="18" style="245" customWidth="1"/>
    <col min="8713" max="8713" width="22.125" style="245" customWidth="1"/>
    <col min="8714" max="8714" width="17.875" style="245" customWidth="1"/>
    <col min="8715" max="8715" width="26.125" style="245" customWidth="1"/>
    <col min="8716" max="8716" width="11.75" style="245" bestFit="1" customWidth="1"/>
    <col min="8717" max="8717" width="9" style="245"/>
    <col min="8718" max="8719" width="13" style="245" bestFit="1" customWidth="1"/>
    <col min="8720" max="8960" width="9" style="245"/>
    <col min="8961" max="8963" width="3" style="245" customWidth="1"/>
    <col min="8964" max="8964" width="17.5" style="245" customWidth="1"/>
    <col min="8965" max="8965" width="17.375" style="245" customWidth="1"/>
    <col min="8966" max="8966" width="18" style="245" customWidth="1"/>
    <col min="8967" max="8967" width="22.125" style="245" customWidth="1"/>
    <col min="8968" max="8968" width="18" style="245" customWidth="1"/>
    <col min="8969" max="8969" width="22.125" style="245" customWidth="1"/>
    <col min="8970" max="8970" width="17.875" style="245" customWidth="1"/>
    <col min="8971" max="8971" width="26.125" style="245" customWidth="1"/>
    <col min="8972" max="8972" width="11.75" style="245" bestFit="1" customWidth="1"/>
    <col min="8973" max="8973" width="9" style="245"/>
    <col min="8974" max="8975" width="13" style="245" bestFit="1" customWidth="1"/>
    <col min="8976" max="9216" width="9" style="245"/>
    <col min="9217" max="9219" width="3" style="245" customWidth="1"/>
    <col min="9220" max="9220" width="17.5" style="245" customWidth="1"/>
    <col min="9221" max="9221" width="17.375" style="245" customWidth="1"/>
    <col min="9222" max="9222" width="18" style="245" customWidth="1"/>
    <col min="9223" max="9223" width="22.125" style="245" customWidth="1"/>
    <col min="9224" max="9224" width="18" style="245" customWidth="1"/>
    <col min="9225" max="9225" width="22.125" style="245" customWidth="1"/>
    <col min="9226" max="9226" width="17.875" style="245" customWidth="1"/>
    <col min="9227" max="9227" width="26.125" style="245" customWidth="1"/>
    <col min="9228" max="9228" width="11.75" style="245" bestFit="1" customWidth="1"/>
    <col min="9229" max="9229" width="9" style="245"/>
    <col min="9230" max="9231" width="13" style="245" bestFit="1" customWidth="1"/>
    <col min="9232" max="9472" width="9" style="245"/>
    <col min="9473" max="9475" width="3" style="245" customWidth="1"/>
    <col min="9476" max="9476" width="17.5" style="245" customWidth="1"/>
    <col min="9477" max="9477" width="17.375" style="245" customWidth="1"/>
    <col min="9478" max="9478" width="18" style="245" customWidth="1"/>
    <col min="9479" max="9479" width="22.125" style="245" customWidth="1"/>
    <col min="9480" max="9480" width="18" style="245" customWidth="1"/>
    <col min="9481" max="9481" width="22.125" style="245" customWidth="1"/>
    <col min="9482" max="9482" width="17.875" style="245" customWidth="1"/>
    <col min="9483" max="9483" width="26.125" style="245" customWidth="1"/>
    <col min="9484" max="9484" width="11.75" style="245" bestFit="1" customWidth="1"/>
    <col min="9485" max="9485" width="9" style="245"/>
    <col min="9486" max="9487" width="13" style="245" bestFit="1" customWidth="1"/>
    <col min="9488" max="9728" width="9" style="245"/>
    <col min="9729" max="9731" width="3" style="245" customWidth="1"/>
    <col min="9732" max="9732" width="17.5" style="245" customWidth="1"/>
    <col min="9733" max="9733" width="17.375" style="245" customWidth="1"/>
    <col min="9734" max="9734" width="18" style="245" customWidth="1"/>
    <col min="9735" max="9735" width="22.125" style="245" customWidth="1"/>
    <col min="9736" max="9736" width="18" style="245" customWidth="1"/>
    <col min="9737" max="9737" width="22.125" style="245" customWidth="1"/>
    <col min="9738" max="9738" width="17.875" style="245" customWidth="1"/>
    <col min="9739" max="9739" width="26.125" style="245" customWidth="1"/>
    <col min="9740" max="9740" width="11.75" style="245" bestFit="1" customWidth="1"/>
    <col min="9741" max="9741" width="9" style="245"/>
    <col min="9742" max="9743" width="13" style="245" bestFit="1" customWidth="1"/>
    <col min="9744" max="9984" width="9" style="245"/>
    <col min="9985" max="9987" width="3" style="245" customWidth="1"/>
    <col min="9988" max="9988" width="17.5" style="245" customWidth="1"/>
    <col min="9989" max="9989" width="17.375" style="245" customWidth="1"/>
    <col min="9990" max="9990" width="18" style="245" customWidth="1"/>
    <col min="9991" max="9991" width="22.125" style="245" customWidth="1"/>
    <col min="9992" max="9992" width="18" style="245" customWidth="1"/>
    <col min="9993" max="9993" width="22.125" style="245" customWidth="1"/>
    <col min="9994" max="9994" width="17.875" style="245" customWidth="1"/>
    <col min="9995" max="9995" width="26.125" style="245" customWidth="1"/>
    <col min="9996" max="9996" width="11.75" style="245" bestFit="1" customWidth="1"/>
    <col min="9997" max="9997" width="9" style="245"/>
    <col min="9998" max="9999" width="13" style="245" bestFit="1" customWidth="1"/>
    <col min="10000" max="10240" width="9" style="245"/>
    <col min="10241" max="10243" width="3" style="245" customWidth="1"/>
    <col min="10244" max="10244" width="17.5" style="245" customWidth="1"/>
    <col min="10245" max="10245" width="17.375" style="245" customWidth="1"/>
    <col min="10246" max="10246" width="18" style="245" customWidth="1"/>
    <col min="10247" max="10247" width="22.125" style="245" customWidth="1"/>
    <col min="10248" max="10248" width="18" style="245" customWidth="1"/>
    <col min="10249" max="10249" width="22.125" style="245" customWidth="1"/>
    <col min="10250" max="10250" width="17.875" style="245" customWidth="1"/>
    <col min="10251" max="10251" width="26.125" style="245" customWidth="1"/>
    <col min="10252" max="10252" width="11.75" style="245" bestFit="1" customWidth="1"/>
    <col min="10253" max="10253" width="9" style="245"/>
    <col min="10254" max="10255" width="13" style="245" bestFit="1" customWidth="1"/>
    <col min="10256" max="10496" width="9" style="245"/>
    <col min="10497" max="10499" width="3" style="245" customWidth="1"/>
    <col min="10500" max="10500" width="17.5" style="245" customWidth="1"/>
    <col min="10501" max="10501" width="17.375" style="245" customWidth="1"/>
    <col min="10502" max="10502" width="18" style="245" customWidth="1"/>
    <col min="10503" max="10503" width="22.125" style="245" customWidth="1"/>
    <col min="10504" max="10504" width="18" style="245" customWidth="1"/>
    <col min="10505" max="10505" width="22.125" style="245" customWidth="1"/>
    <col min="10506" max="10506" width="17.875" style="245" customWidth="1"/>
    <col min="10507" max="10507" width="26.125" style="245" customWidth="1"/>
    <col min="10508" max="10508" width="11.75" style="245" bestFit="1" customWidth="1"/>
    <col min="10509" max="10509" width="9" style="245"/>
    <col min="10510" max="10511" width="13" style="245" bestFit="1" customWidth="1"/>
    <col min="10512" max="10752" width="9" style="245"/>
    <col min="10753" max="10755" width="3" style="245" customWidth="1"/>
    <col min="10756" max="10756" width="17.5" style="245" customWidth="1"/>
    <col min="10757" max="10757" width="17.375" style="245" customWidth="1"/>
    <col min="10758" max="10758" width="18" style="245" customWidth="1"/>
    <col min="10759" max="10759" width="22.125" style="245" customWidth="1"/>
    <col min="10760" max="10760" width="18" style="245" customWidth="1"/>
    <col min="10761" max="10761" width="22.125" style="245" customWidth="1"/>
    <col min="10762" max="10762" width="17.875" style="245" customWidth="1"/>
    <col min="10763" max="10763" width="26.125" style="245" customWidth="1"/>
    <col min="10764" max="10764" width="11.75" style="245" bestFit="1" customWidth="1"/>
    <col min="10765" max="10765" width="9" style="245"/>
    <col min="10766" max="10767" width="13" style="245" bestFit="1" customWidth="1"/>
    <col min="10768" max="11008" width="9" style="245"/>
    <col min="11009" max="11011" width="3" style="245" customWidth="1"/>
    <col min="11012" max="11012" width="17.5" style="245" customWidth="1"/>
    <col min="11013" max="11013" width="17.375" style="245" customWidth="1"/>
    <col min="11014" max="11014" width="18" style="245" customWidth="1"/>
    <col min="11015" max="11015" width="22.125" style="245" customWidth="1"/>
    <col min="11016" max="11016" width="18" style="245" customWidth="1"/>
    <col min="11017" max="11017" width="22.125" style="245" customWidth="1"/>
    <col min="11018" max="11018" width="17.875" style="245" customWidth="1"/>
    <col min="11019" max="11019" width="26.125" style="245" customWidth="1"/>
    <col min="11020" max="11020" width="11.75" style="245" bestFit="1" customWidth="1"/>
    <col min="11021" max="11021" width="9" style="245"/>
    <col min="11022" max="11023" width="13" style="245" bestFit="1" customWidth="1"/>
    <col min="11024" max="11264" width="9" style="245"/>
    <col min="11265" max="11267" width="3" style="245" customWidth="1"/>
    <col min="11268" max="11268" width="17.5" style="245" customWidth="1"/>
    <col min="11269" max="11269" width="17.375" style="245" customWidth="1"/>
    <col min="11270" max="11270" width="18" style="245" customWidth="1"/>
    <col min="11271" max="11271" width="22.125" style="245" customWidth="1"/>
    <col min="11272" max="11272" width="18" style="245" customWidth="1"/>
    <col min="11273" max="11273" width="22.125" style="245" customWidth="1"/>
    <col min="11274" max="11274" width="17.875" style="245" customWidth="1"/>
    <col min="11275" max="11275" width="26.125" style="245" customWidth="1"/>
    <col min="11276" max="11276" width="11.75" style="245" bestFit="1" customWidth="1"/>
    <col min="11277" max="11277" width="9" style="245"/>
    <col min="11278" max="11279" width="13" style="245" bestFit="1" customWidth="1"/>
    <col min="11280" max="11520" width="9" style="245"/>
    <col min="11521" max="11523" width="3" style="245" customWidth="1"/>
    <col min="11524" max="11524" width="17.5" style="245" customWidth="1"/>
    <col min="11525" max="11525" width="17.375" style="245" customWidth="1"/>
    <col min="11526" max="11526" width="18" style="245" customWidth="1"/>
    <col min="11527" max="11527" width="22.125" style="245" customWidth="1"/>
    <col min="11528" max="11528" width="18" style="245" customWidth="1"/>
    <col min="11529" max="11529" width="22.125" style="245" customWidth="1"/>
    <col min="11530" max="11530" width="17.875" style="245" customWidth="1"/>
    <col min="11531" max="11531" width="26.125" style="245" customWidth="1"/>
    <col min="11532" max="11532" width="11.75" style="245" bestFit="1" customWidth="1"/>
    <col min="11533" max="11533" width="9" style="245"/>
    <col min="11534" max="11535" width="13" style="245" bestFit="1" customWidth="1"/>
    <col min="11536" max="11776" width="9" style="245"/>
    <col min="11777" max="11779" width="3" style="245" customWidth="1"/>
    <col min="11780" max="11780" width="17.5" style="245" customWidth="1"/>
    <col min="11781" max="11781" width="17.375" style="245" customWidth="1"/>
    <col min="11782" max="11782" width="18" style="245" customWidth="1"/>
    <col min="11783" max="11783" width="22.125" style="245" customWidth="1"/>
    <col min="11784" max="11784" width="18" style="245" customWidth="1"/>
    <col min="11785" max="11785" width="22.125" style="245" customWidth="1"/>
    <col min="11786" max="11786" width="17.875" style="245" customWidth="1"/>
    <col min="11787" max="11787" width="26.125" style="245" customWidth="1"/>
    <col min="11788" max="11788" width="11.75" style="245" bestFit="1" customWidth="1"/>
    <col min="11789" max="11789" width="9" style="245"/>
    <col min="11790" max="11791" width="13" style="245" bestFit="1" customWidth="1"/>
    <col min="11792" max="12032" width="9" style="245"/>
    <col min="12033" max="12035" width="3" style="245" customWidth="1"/>
    <col min="12036" max="12036" width="17.5" style="245" customWidth="1"/>
    <col min="12037" max="12037" width="17.375" style="245" customWidth="1"/>
    <col min="12038" max="12038" width="18" style="245" customWidth="1"/>
    <col min="12039" max="12039" width="22.125" style="245" customWidth="1"/>
    <col min="12040" max="12040" width="18" style="245" customWidth="1"/>
    <col min="12041" max="12041" width="22.125" style="245" customWidth="1"/>
    <col min="12042" max="12042" width="17.875" style="245" customWidth="1"/>
    <col min="12043" max="12043" width="26.125" style="245" customWidth="1"/>
    <col min="12044" max="12044" width="11.75" style="245" bestFit="1" customWidth="1"/>
    <col min="12045" max="12045" width="9" style="245"/>
    <col min="12046" max="12047" width="13" style="245" bestFit="1" customWidth="1"/>
    <col min="12048" max="12288" width="9" style="245"/>
    <col min="12289" max="12291" width="3" style="245" customWidth="1"/>
    <col min="12292" max="12292" width="17.5" style="245" customWidth="1"/>
    <col min="12293" max="12293" width="17.375" style="245" customWidth="1"/>
    <col min="12294" max="12294" width="18" style="245" customWidth="1"/>
    <col min="12295" max="12295" width="22.125" style="245" customWidth="1"/>
    <col min="12296" max="12296" width="18" style="245" customWidth="1"/>
    <col min="12297" max="12297" width="22.125" style="245" customWidth="1"/>
    <col min="12298" max="12298" width="17.875" style="245" customWidth="1"/>
    <col min="12299" max="12299" width="26.125" style="245" customWidth="1"/>
    <col min="12300" max="12300" width="11.75" style="245" bestFit="1" customWidth="1"/>
    <col min="12301" max="12301" width="9" style="245"/>
    <col min="12302" max="12303" width="13" style="245" bestFit="1" customWidth="1"/>
    <col min="12304" max="12544" width="9" style="245"/>
    <col min="12545" max="12547" width="3" style="245" customWidth="1"/>
    <col min="12548" max="12548" width="17.5" style="245" customWidth="1"/>
    <col min="12549" max="12549" width="17.375" style="245" customWidth="1"/>
    <col min="12550" max="12550" width="18" style="245" customWidth="1"/>
    <col min="12551" max="12551" width="22.125" style="245" customWidth="1"/>
    <col min="12552" max="12552" width="18" style="245" customWidth="1"/>
    <col min="12553" max="12553" width="22.125" style="245" customWidth="1"/>
    <col min="12554" max="12554" width="17.875" style="245" customWidth="1"/>
    <col min="12555" max="12555" width="26.125" style="245" customWidth="1"/>
    <col min="12556" max="12556" width="11.75" style="245" bestFit="1" customWidth="1"/>
    <col min="12557" max="12557" width="9" style="245"/>
    <col min="12558" max="12559" width="13" style="245" bestFit="1" customWidth="1"/>
    <col min="12560" max="12800" width="9" style="245"/>
    <col min="12801" max="12803" width="3" style="245" customWidth="1"/>
    <col min="12804" max="12804" width="17.5" style="245" customWidth="1"/>
    <col min="12805" max="12805" width="17.375" style="245" customWidth="1"/>
    <col min="12806" max="12806" width="18" style="245" customWidth="1"/>
    <col min="12807" max="12807" width="22.125" style="245" customWidth="1"/>
    <col min="12808" max="12808" width="18" style="245" customWidth="1"/>
    <col min="12809" max="12809" width="22.125" style="245" customWidth="1"/>
    <col min="12810" max="12810" width="17.875" style="245" customWidth="1"/>
    <col min="12811" max="12811" width="26.125" style="245" customWidth="1"/>
    <col min="12812" max="12812" width="11.75" style="245" bestFit="1" customWidth="1"/>
    <col min="12813" max="12813" width="9" style="245"/>
    <col min="12814" max="12815" width="13" style="245" bestFit="1" customWidth="1"/>
    <col min="12816" max="13056" width="9" style="245"/>
    <col min="13057" max="13059" width="3" style="245" customWidth="1"/>
    <col min="13060" max="13060" width="17.5" style="245" customWidth="1"/>
    <col min="13061" max="13061" width="17.375" style="245" customWidth="1"/>
    <col min="13062" max="13062" width="18" style="245" customWidth="1"/>
    <col min="13063" max="13063" width="22.125" style="245" customWidth="1"/>
    <col min="13064" max="13064" width="18" style="245" customWidth="1"/>
    <col min="13065" max="13065" width="22.125" style="245" customWidth="1"/>
    <col min="13066" max="13066" width="17.875" style="245" customWidth="1"/>
    <col min="13067" max="13067" width="26.125" style="245" customWidth="1"/>
    <col min="13068" max="13068" width="11.75" style="245" bestFit="1" customWidth="1"/>
    <col min="13069" max="13069" width="9" style="245"/>
    <col min="13070" max="13071" width="13" style="245" bestFit="1" customWidth="1"/>
    <col min="13072" max="13312" width="9" style="245"/>
    <col min="13313" max="13315" width="3" style="245" customWidth="1"/>
    <col min="13316" max="13316" width="17.5" style="245" customWidth="1"/>
    <col min="13317" max="13317" width="17.375" style="245" customWidth="1"/>
    <col min="13318" max="13318" width="18" style="245" customWidth="1"/>
    <col min="13319" max="13319" width="22.125" style="245" customWidth="1"/>
    <col min="13320" max="13320" width="18" style="245" customWidth="1"/>
    <col min="13321" max="13321" width="22.125" style="245" customWidth="1"/>
    <col min="13322" max="13322" width="17.875" style="245" customWidth="1"/>
    <col min="13323" max="13323" width="26.125" style="245" customWidth="1"/>
    <col min="13324" max="13324" width="11.75" style="245" bestFit="1" customWidth="1"/>
    <col min="13325" max="13325" width="9" style="245"/>
    <col min="13326" max="13327" width="13" style="245" bestFit="1" customWidth="1"/>
    <col min="13328" max="13568" width="9" style="245"/>
    <col min="13569" max="13571" width="3" style="245" customWidth="1"/>
    <col min="13572" max="13572" width="17.5" style="245" customWidth="1"/>
    <col min="13573" max="13573" width="17.375" style="245" customWidth="1"/>
    <col min="13574" max="13574" width="18" style="245" customWidth="1"/>
    <col min="13575" max="13575" width="22.125" style="245" customWidth="1"/>
    <col min="13576" max="13576" width="18" style="245" customWidth="1"/>
    <col min="13577" max="13577" width="22.125" style="245" customWidth="1"/>
    <col min="13578" max="13578" width="17.875" style="245" customWidth="1"/>
    <col min="13579" max="13579" width="26.125" style="245" customWidth="1"/>
    <col min="13580" max="13580" width="11.75" style="245" bestFit="1" customWidth="1"/>
    <col min="13581" max="13581" width="9" style="245"/>
    <col min="13582" max="13583" width="13" style="245" bestFit="1" customWidth="1"/>
    <col min="13584" max="13824" width="9" style="245"/>
    <col min="13825" max="13827" width="3" style="245" customWidth="1"/>
    <col min="13828" max="13828" width="17.5" style="245" customWidth="1"/>
    <col min="13829" max="13829" width="17.375" style="245" customWidth="1"/>
    <col min="13830" max="13830" width="18" style="245" customWidth="1"/>
    <col min="13831" max="13831" width="22.125" style="245" customWidth="1"/>
    <col min="13832" max="13832" width="18" style="245" customWidth="1"/>
    <col min="13833" max="13833" width="22.125" style="245" customWidth="1"/>
    <col min="13834" max="13834" width="17.875" style="245" customWidth="1"/>
    <col min="13835" max="13835" width="26.125" style="245" customWidth="1"/>
    <col min="13836" max="13836" width="11.75" style="245" bestFit="1" customWidth="1"/>
    <col min="13837" max="13837" width="9" style="245"/>
    <col min="13838" max="13839" width="13" style="245" bestFit="1" customWidth="1"/>
    <col min="13840" max="14080" width="9" style="245"/>
    <col min="14081" max="14083" width="3" style="245" customWidth="1"/>
    <col min="14084" max="14084" width="17.5" style="245" customWidth="1"/>
    <col min="14085" max="14085" width="17.375" style="245" customWidth="1"/>
    <col min="14086" max="14086" width="18" style="245" customWidth="1"/>
    <col min="14087" max="14087" width="22.125" style="245" customWidth="1"/>
    <col min="14088" max="14088" width="18" style="245" customWidth="1"/>
    <col min="14089" max="14089" width="22.125" style="245" customWidth="1"/>
    <col min="14090" max="14090" width="17.875" style="245" customWidth="1"/>
    <col min="14091" max="14091" width="26.125" style="245" customWidth="1"/>
    <col min="14092" max="14092" width="11.75" style="245" bestFit="1" customWidth="1"/>
    <col min="14093" max="14093" width="9" style="245"/>
    <col min="14094" max="14095" width="13" style="245" bestFit="1" customWidth="1"/>
    <col min="14096" max="14336" width="9" style="245"/>
    <col min="14337" max="14339" width="3" style="245" customWidth="1"/>
    <col min="14340" max="14340" width="17.5" style="245" customWidth="1"/>
    <col min="14341" max="14341" width="17.375" style="245" customWidth="1"/>
    <col min="14342" max="14342" width="18" style="245" customWidth="1"/>
    <col min="14343" max="14343" width="22.125" style="245" customWidth="1"/>
    <col min="14344" max="14344" width="18" style="245" customWidth="1"/>
    <col min="14345" max="14345" width="22.125" style="245" customWidth="1"/>
    <col min="14346" max="14346" width="17.875" style="245" customWidth="1"/>
    <col min="14347" max="14347" width="26.125" style="245" customWidth="1"/>
    <col min="14348" max="14348" width="11.75" style="245" bestFit="1" customWidth="1"/>
    <col min="14349" max="14349" width="9" style="245"/>
    <col min="14350" max="14351" width="13" style="245" bestFit="1" customWidth="1"/>
    <col min="14352" max="14592" width="9" style="245"/>
    <col min="14593" max="14595" width="3" style="245" customWidth="1"/>
    <col min="14596" max="14596" width="17.5" style="245" customWidth="1"/>
    <col min="14597" max="14597" width="17.375" style="245" customWidth="1"/>
    <col min="14598" max="14598" width="18" style="245" customWidth="1"/>
    <col min="14599" max="14599" width="22.125" style="245" customWidth="1"/>
    <col min="14600" max="14600" width="18" style="245" customWidth="1"/>
    <col min="14601" max="14601" width="22.125" style="245" customWidth="1"/>
    <col min="14602" max="14602" width="17.875" style="245" customWidth="1"/>
    <col min="14603" max="14603" width="26.125" style="245" customWidth="1"/>
    <col min="14604" max="14604" width="11.75" style="245" bestFit="1" customWidth="1"/>
    <col min="14605" max="14605" width="9" style="245"/>
    <col min="14606" max="14607" width="13" style="245" bestFit="1" customWidth="1"/>
    <col min="14608" max="14848" width="9" style="245"/>
    <col min="14849" max="14851" width="3" style="245" customWidth="1"/>
    <col min="14852" max="14852" width="17.5" style="245" customWidth="1"/>
    <col min="14853" max="14853" width="17.375" style="245" customWidth="1"/>
    <col min="14854" max="14854" width="18" style="245" customWidth="1"/>
    <col min="14855" max="14855" width="22.125" style="245" customWidth="1"/>
    <col min="14856" max="14856" width="18" style="245" customWidth="1"/>
    <col min="14857" max="14857" width="22.125" style="245" customWidth="1"/>
    <col min="14858" max="14858" width="17.875" style="245" customWidth="1"/>
    <col min="14859" max="14859" width="26.125" style="245" customWidth="1"/>
    <col min="14860" max="14860" width="11.75" style="245" bestFit="1" customWidth="1"/>
    <col min="14861" max="14861" width="9" style="245"/>
    <col min="14862" max="14863" width="13" style="245" bestFit="1" customWidth="1"/>
    <col min="14864" max="15104" width="9" style="245"/>
    <col min="15105" max="15107" width="3" style="245" customWidth="1"/>
    <col min="15108" max="15108" width="17.5" style="245" customWidth="1"/>
    <col min="15109" max="15109" width="17.375" style="245" customWidth="1"/>
    <col min="15110" max="15110" width="18" style="245" customWidth="1"/>
    <col min="15111" max="15111" width="22.125" style="245" customWidth="1"/>
    <col min="15112" max="15112" width="18" style="245" customWidth="1"/>
    <col min="15113" max="15113" width="22.125" style="245" customWidth="1"/>
    <col min="15114" max="15114" width="17.875" style="245" customWidth="1"/>
    <col min="15115" max="15115" width="26.125" style="245" customWidth="1"/>
    <col min="15116" max="15116" width="11.75" style="245" bestFit="1" customWidth="1"/>
    <col min="15117" max="15117" width="9" style="245"/>
    <col min="15118" max="15119" width="13" style="245" bestFit="1" customWidth="1"/>
    <col min="15120" max="15360" width="9" style="245"/>
    <col min="15361" max="15363" width="3" style="245" customWidth="1"/>
    <col min="15364" max="15364" width="17.5" style="245" customWidth="1"/>
    <col min="15365" max="15365" width="17.375" style="245" customWidth="1"/>
    <col min="15366" max="15366" width="18" style="245" customWidth="1"/>
    <col min="15367" max="15367" width="22.125" style="245" customWidth="1"/>
    <col min="15368" max="15368" width="18" style="245" customWidth="1"/>
    <col min="15369" max="15369" width="22.125" style="245" customWidth="1"/>
    <col min="15370" max="15370" width="17.875" style="245" customWidth="1"/>
    <col min="15371" max="15371" width="26.125" style="245" customWidth="1"/>
    <col min="15372" max="15372" width="11.75" style="245" bestFit="1" customWidth="1"/>
    <col min="15373" max="15373" width="9" style="245"/>
    <col min="15374" max="15375" width="13" style="245" bestFit="1" customWidth="1"/>
    <col min="15376" max="15616" width="9" style="245"/>
    <col min="15617" max="15619" width="3" style="245" customWidth="1"/>
    <col min="15620" max="15620" width="17.5" style="245" customWidth="1"/>
    <col min="15621" max="15621" width="17.375" style="245" customWidth="1"/>
    <col min="15622" max="15622" width="18" style="245" customWidth="1"/>
    <col min="15623" max="15623" width="22.125" style="245" customWidth="1"/>
    <col min="15624" max="15624" width="18" style="245" customWidth="1"/>
    <col min="15625" max="15625" width="22.125" style="245" customWidth="1"/>
    <col min="15626" max="15626" width="17.875" style="245" customWidth="1"/>
    <col min="15627" max="15627" width="26.125" style="245" customWidth="1"/>
    <col min="15628" max="15628" width="11.75" style="245" bestFit="1" customWidth="1"/>
    <col min="15629" max="15629" width="9" style="245"/>
    <col min="15630" max="15631" width="13" style="245" bestFit="1" customWidth="1"/>
    <col min="15632" max="15872" width="9" style="245"/>
    <col min="15873" max="15875" width="3" style="245" customWidth="1"/>
    <col min="15876" max="15876" width="17.5" style="245" customWidth="1"/>
    <col min="15877" max="15877" width="17.375" style="245" customWidth="1"/>
    <col min="15878" max="15878" width="18" style="245" customWidth="1"/>
    <col min="15879" max="15879" width="22.125" style="245" customWidth="1"/>
    <col min="15880" max="15880" width="18" style="245" customWidth="1"/>
    <col min="15881" max="15881" width="22.125" style="245" customWidth="1"/>
    <col min="15882" max="15882" width="17.875" style="245" customWidth="1"/>
    <col min="15883" max="15883" width="26.125" style="245" customWidth="1"/>
    <col min="15884" max="15884" width="11.75" style="245" bestFit="1" customWidth="1"/>
    <col min="15885" max="15885" width="9" style="245"/>
    <col min="15886" max="15887" width="13" style="245" bestFit="1" customWidth="1"/>
    <col min="15888" max="16128" width="9" style="245"/>
    <col min="16129" max="16131" width="3" style="245" customWidth="1"/>
    <col min="16132" max="16132" width="17.5" style="245" customWidth="1"/>
    <col min="16133" max="16133" width="17.375" style="245" customWidth="1"/>
    <col min="16134" max="16134" width="18" style="245" customWidth="1"/>
    <col min="16135" max="16135" width="22.125" style="245" customWidth="1"/>
    <col min="16136" max="16136" width="18" style="245" customWidth="1"/>
    <col min="16137" max="16137" width="22.125" style="245" customWidth="1"/>
    <col min="16138" max="16138" width="17.875" style="245" customWidth="1"/>
    <col min="16139" max="16139" width="26.125" style="245" customWidth="1"/>
    <col min="16140" max="16140" width="11.75" style="245" bestFit="1" customWidth="1"/>
    <col min="16141" max="16141" width="9" style="245"/>
    <col min="16142" max="16143" width="13" style="245" bestFit="1" customWidth="1"/>
    <col min="16144" max="16384" width="9" style="245"/>
  </cols>
  <sheetData>
    <row r="1" spans="1:12" ht="21" customHeight="1">
      <c r="A1" s="1530" t="s">
        <v>736</v>
      </c>
      <c r="B1" s="1530"/>
      <c r="C1" s="1530"/>
      <c r="D1" s="1530"/>
      <c r="E1" s="241"/>
      <c r="F1" s="242"/>
      <c r="G1" s="242"/>
      <c r="H1" s="242"/>
      <c r="I1" s="242"/>
      <c r="J1" s="243" t="s">
        <v>737</v>
      </c>
      <c r="K1" s="244" t="s">
        <v>738</v>
      </c>
    </row>
    <row r="2" spans="1:12" ht="21" customHeight="1">
      <c r="A2" s="1531" t="s">
        <v>739</v>
      </c>
      <c r="B2" s="1531"/>
      <c r="C2" s="1531"/>
      <c r="D2" s="1531"/>
      <c r="E2" s="246" t="s">
        <v>740</v>
      </c>
      <c r="F2" s="247"/>
      <c r="G2" s="247"/>
      <c r="H2" s="247"/>
      <c r="I2" s="247"/>
      <c r="J2" s="243" t="s">
        <v>741</v>
      </c>
      <c r="K2" s="248" t="s">
        <v>742</v>
      </c>
    </row>
    <row r="3" spans="1:12" ht="32.25">
      <c r="A3" s="1532" t="s">
        <v>743</v>
      </c>
      <c r="B3" s="1532"/>
      <c r="C3" s="1532"/>
      <c r="D3" s="1532"/>
      <c r="E3" s="1532"/>
      <c r="F3" s="1532"/>
      <c r="G3" s="1532"/>
      <c r="H3" s="1532"/>
      <c r="I3" s="1532"/>
      <c r="J3" s="1532"/>
      <c r="K3" s="1532"/>
    </row>
    <row r="4" spans="1:12" ht="27" customHeight="1">
      <c r="A4" s="249"/>
      <c r="B4" s="249"/>
      <c r="C4" s="249"/>
      <c r="D4" s="249"/>
      <c r="E4" s="250" t="s">
        <v>541</v>
      </c>
      <c r="F4" s="251"/>
      <c r="G4" s="252" t="s">
        <v>855</v>
      </c>
      <c r="H4" s="242"/>
      <c r="I4" s="251"/>
      <c r="J4" s="251"/>
      <c r="K4" s="253" t="s">
        <v>745</v>
      </c>
      <c r="L4" s="2" t="s">
        <v>0</v>
      </c>
    </row>
    <row r="5" spans="1:12" ht="23.25" customHeight="1">
      <c r="A5" s="1523" t="s">
        <v>746</v>
      </c>
      <c r="B5" s="1524"/>
      <c r="C5" s="1524"/>
      <c r="D5" s="1524"/>
      <c r="E5" s="1525"/>
      <c r="F5" s="1528" t="s">
        <v>747</v>
      </c>
      <c r="G5" s="1529"/>
      <c r="H5" s="255" t="s">
        <v>748</v>
      </c>
      <c r="I5" s="256" t="s">
        <v>749</v>
      </c>
      <c r="J5" s="255" t="s">
        <v>750</v>
      </c>
      <c r="K5" s="257" t="s">
        <v>751</v>
      </c>
    </row>
    <row r="6" spans="1:12" ht="23.25" customHeight="1">
      <c r="A6" s="1526"/>
      <c r="B6" s="1526"/>
      <c r="C6" s="1526"/>
      <c r="D6" s="1526"/>
      <c r="E6" s="1527"/>
      <c r="F6" s="243" t="s">
        <v>752</v>
      </c>
      <c r="G6" s="243" t="s">
        <v>753</v>
      </c>
      <c r="H6" s="243" t="s">
        <v>752</v>
      </c>
      <c r="I6" s="243" t="s">
        <v>753</v>
      </c>
      <c r="J6" s="243" t="s">
        <v>752</v>
      </c>
      <c r="K6" s="254" t="s">
        <v>753</v>
      </c>
    </row>
    <row r="7" spans="1:12" ht="19.5" customHeight="1">
      <c r="A7" s="258"/>
      <c r="B7" s="259" t="s">
        <v>754</v>
      </c>
      <c r="C7" s="258"/>
      <c r="D7" s="258"/>
      <c r="E7" s="258"/>
      <c r="F7" s="260">
        <v>18171513</v>
      </c>
      <c r="G7" s="260">
        <v>18171513</v>
      </c>
      <c r="H7" s="260">
        <v>18171513</v>
      </c>
      <c r="I7" s="260">
        <v>18171513</v>
      </c>
      <c r="J7" s="260">
        <v>0</v>
      </c>
      <c r="K7" s="261">
        <v>0</v>
      </c>
    </row>
    <row r="8" spans="1:12" ht="19.5" customHeight="1">
      <c r="A8" s="262"/>
      <c r="B8" s="262"/>
      <c r="C8" s="263" t="s">
        <v>755</v>
      </c>
      <c r="D8" s="262"/>
      <c r="E8" s="262"/>
      <c r="F8" s="260">
        <v>17447569</v>
      </c>
      <c r="G8" s="260">
        <v>17447569</v>
      </c>
      <c r="H8" s="260">
        <v>17447569</v>
      </c>
      <c r="I8" s="260">
        <v>17447569</v>
      </c>
      <c r="J8" s="260">
        <v>0</v>
      </c>
      <c r="K8" s="261">
        <v>0</v>
      </c>
    </row>
    <row r="9" spans="1:12" ht="19.5" customHeight="1">
      <c r="A9" s="262"/>
      <c r="B9" s="262"/>
      <c r="C9" s="263"/>
      <c r="D9" s="262" t="s">
        <v>756</v>
      </c>
      <c r="E9" s="258"/>
      <c r="F9" s="260">
        <v>12986</v>
      </c>
      <c r="G9" s="260">
        <v>12986</v>
      </c>
      <c r="H9" s="260">
        <v>12986</v>
      </c>
      <c r="I9" s="260">
        <v>12986</v>
      </c>
      <c r="J9" s="260">
        <v>0</v>
      </c>
      <c r="K9" s="261">
        <v>0</v>
      </c>
    </row>
    <row r="10" spans="1:12" ht="19.5" customHeight="1">
      <c r="A10" s="262"/>
      <c r="B10" s="262"/>
      <c r="C10" s="263"/>
      <c r="D10" s="262" t="s">
        <v>757</v>
      </c>
      <c r="E10" s="262"/>
      <c r="F10" s="260">
        <v>3744</v>
      </c>
      <c r="G10" s="260">
        <v>3744</v>
      </c>
      <c r="H10" s="260">
        <v>3744</v>
      </c>
      <c r="I10" s="260">
        <v>3744</v>
      </c>
      <c r="J10" s="260">
        <v>0</v>
      </c>
      <c r="K10" s="261">
        <v>0</v>
      </c>
    </row>
    <row r="11" spans="1:12" ht="19.5" customHeight="1">
      <c r="A11" s="262"/>
      <c r="B11" s="262"/>
      <c r="C11" s="263"/>
      <c r="D11" s="262" t="s">
        <v>758</v>
      </c>
      <c r="E11" s="262"/>
      <c r="F11" s="260">
        <v>2070</v>
      </c>
      <c r="G11" s="260">
        <v>2070</v>
      </c>
      <c r="H11" s="260">
        <v>2070</v>
      </c>
      <c r="I11" s="260">
        <v>2070</v>
      </c>
      <c r="J11" s="260">
        <v>0</v>
      </c>
      <c r="K11" s="261">
        <v>0</v>
      </c>
    </row>
    <row r="12" spans="1:12" ht="19.5" customHeight="1">
      <c r="A12" s="262"/>
      <c r="B12" s="262"/>
      <c r="C12" s="263"/>
      <c r="D12" s="262" t="s">
        <v>759</v>
      </c>
      <c r="E12" s="262"/>
      <c r="F12" s="260">
        <v>0</v>
      </c>
      <c r="G12" s="260">
        <v>0</v>
      </c>
      <c r="H12" s="260">
        <v>0</v>
      </c>
      <c r="I12" s="260">
        <v>0</v>
      </c>
      <c r="J12" s="260">
        <v>0</v>
      </c>
      <c r="K12" s="261">
        <v>0</v>
      </c>
    </row>
    <row r="13" spans="1:12" ht="19.5" customHeight="1">
      <c r="A13" s="262"/>
      <c r="B13" s="262"/>
      <c r="C13" s="263"/>
      <c r="D13" s="262" t="s">
        <v>760</v>
      </c>
      <c r="E13" s="262"/>
      <c r="F13" s="260">
        <v>7231</v>
      </c>
      <c r="G13" s="260">
        <v>7231</v>
      </c>
      <c r="H13" s="260">
        <v>7231</v>
      </c>
      <c r="I13" s="260">
        <v>7231</v>
      </c>
      <c r="J13" s="260">
        <v>0</v>
      </c>
      <c r="K13" s="261">
        <v>0</v>
      </c>
    </row>
    <row r="14" spans="1:12" ht="19.5" customHeight="1">
      <c r="A14" s="262"/>
      <c r="B14" s="262"/>
      <c r="C14" s="263"/>
      <c r="D14" s="262"/>
      <c r="E14" s="262" t="s">
        <v>761</v>
      </c>
      <c r="F14" s="260">
        <v>0</v>
      </c>
      <c r="G14" s="260">
        <v>0</v>
      </c>
      <c r="H14" s="260">
        <v>0</v>
      </c>
      <c r="I14" s="260">
        <v>0</v>
      </c>
      <c r="J14" s="260">
        <v>0</v>
      </c>
      <c r="K14" s="261">
        <v>0</v>
      </c>
    </row>
    <row r="15" spans="1:12" ht="19.5" customHeight="1">
      <c r="A15" s="262"/>
      <c r="B15" s="262"/>
      <c r="C15" s="263"/>
      <c r="D15" s="262"/>
      <c r="E15" s="262" t="s">
        <v>762</v>
      </c>
      <c r="F15" s="260">
        <v>7231</v>
      </c>
      <c r="G15" s="260">
        <v>7231</v>
      </c>
      <c r="H15" s="260">
        <v>7231</v>
      </c>
      <c r="I15" s="260">
        <v>7231</v>
      </c>
      <c r="J15" s="260">
        <v>0</v>
      </c>
      <c r="K15" s="261">
        <v>0</v>
      </c>
    </row>
    <row r="16" spans="1:12" ht="19.5" customHeight="1">
      <c r="A16" s="262"/>
      <c r="B16" s="262"/>
      <c r="C16" s="263"/>
      <c r="D16" s="262" t="s">
        <v>763</v>
      </c>
      <c r="E16" s="262"/>
      <c r="F16" s="260">
        <v>17421538</v>
      </c>
      <c r="G16" s="260">
        <v>17421538</v>
      </c>
      <c r="H16" s="260">
        <v>17421538</v>
      </c>
      <c r="I16" s="260">
        <v>17421538</v>
      </c>
      <c r="J16" s="260">
        <v>0</v>
      </c>
      <c r="K16" s="261">
        <v>0</v>
      </c>
    </row>
    <row r="17" spans="1:11" ht="19.5" customHeight="1">
      <c r="A17" s="262"/>
      <c r="B17" s="262"/>
      <c r="C17" s="263"/>
      <c r="D17" s="262" t="s">
        <v>764</v>
      </c>
      <c r="E17" s="262"/>
      <c r="F17" s="260">
        <v>0</v>
      </c>
      <c r="G17" s="260">
        <v>0</v>
      </c>
      <c r="H17" s="260">
        <v>0</v>
      </c>
      <c r="I17" s="260">
        <v>0</v>
      </c>
      <c r="J17" s="260">
        <v>0</v>
      </c>
      <c r="K17" s="261">
        <v>0</v>
      </c>
    </row>
    <row r="18" spans="1:11" ht="19.5" customHeight="1">
      <c r="A18" s="262"/>
      <c r="B18" s="262"/>
      <c r="C18" s="264" t="s">
        <v>765</v>
      </c>
      <c r="D18" s="262"/>
      <c r="E18" s="262"/>
      <c r="F18" s="260">
        <v>0</v>
      </c>
      <c r="G18" s="260">
        <v>0</v>
      </c>
      <c r="H18" s="260">
        <v>0</v>
      </c>
      <c r="I18" s="260">
        <v>0</v>
      </c>
      <c r="J18" s="260">
        <v>0</v>
      </c>
      <c r="K18" s="261">
        <v>0</v>
      </c>
    </row>
    <row r="19" spans="1:11" ht="19.5" customHeight="1">
      <c r="A19" s="262"/>
      <c r="B19" s="262"/>
      <c r="C19" s="264" t="s">
        <v>766</v>
      </c>
      <c r="D19" s="262"/>
      <c r="E19" s="262"/>
      <c r="F19" s="260">
        <v>8452</v>
      </c>
      <c r="G19" s="260">
        <v>8452</v>
      </c>
      <c r="H19" s="260">
        <v>8452</v>
      </c>
      <c r="I19" s="260">
        <v>8452</v>
      </c>
      <c r="J19" s="260">
        <v>0</v>
      </c>
      <c r="K19" s="261">
        <v>0</v>
      </c>
    </row>
    <row r="20" spans="1:11" ht="19.5" customHeight="1">
      <c r="A20" s="262"/>
      <c r="B20" s="262"/>
      <c r="C20" s="264" t="s">
        <v>767</v>
      </c>
      <c r="D20" s="262"/>
      <c r="E20" s="262"/>
      <c r="F20" s="260">
        <v>162771</v>
      </c>
      <c r="G20" s="260">
        <v>162771</v>
      </c>
      <c r="H20" s="260">
        <v>162771</v>
      </c>
      <c r="I20" s="260">
        <v>162771</v>
      </c>
      <c r="J20" s="260">
        <v>0</v>
      </c>
      <c r="K20" s="261">
        <v>0</v>
      </c>
    </row>
    <row r="21" spans="1:11" ht="19.5" customHeight="1">
      <c r="A21" s="262"/>
      <c r="B21" s="262"/>
      <c r="C21" s="264" t="s">
        <v>768</v>
      </c>
      <c r="D21" s="262"/>
      <c r="E21" s="262"/>
      <c r="F21" s="260">
        <v>0</v>
      </c>
      <c r="G21" s="260">
        <v>0</v>
      </c>
      <c r="H21" s="260">
        <v>0</v>
      </c>
      <c r="I21" s="260">
        <v>0</v>
      </c>
      <c r="J21" s="260">
        <v>0</v>
      </c>
      <c r="K21" s="261">
        <v>0</v>
      </c>
    </row>
    <row r="22" spans="1:11" ht="19.5" customHeight="1">
      <c r="A22" s="262"/>
      <c r="B22" s="262"/>
      <c r="C22" s="264" t="s">
        <v>769</v>
      </c>
      <c r="D22" s="262"/>
      <c r="E22" s="262"/>
      <c r="F22" s="260">
        <v>461006</v>
      </c>
      <c r="G22" s="260">
        <v>461006</v>
      </c>
      <c r="H22" s="260">
        <v>461006</v>
      </c>
      <c r="I22" s="260">
        <v>461006</v>
      </c>
      <c r="J22" s="260">
        <v>0</v>
      </c>
      <c r="K22" s="261">
        <v>0</v>
      </c>
    </row>
    <row r="23" spans="1:11" ht="19.5" customHeight="1">
      <c r="A23" s="262"/>
      <c r="B23" s="262"/>
      <c r="C23" s="258"/>
      <c r="D23" s="264" t="s">
        <v>770</v>
      </c>
      <c r="E23" s="262"/>
      <c r="F23" s="260">
        <v>461006</v>
      </c>
      <c r="G23" s="260">
        <v>461006</v>
      </c>
      <c r="H23" s="260">
        <v>461006</v>
      </c>
      <c r="I23" s="260">
        <v>461006</v>
      </c>
      <c r="J23" s="260">
        <v>0</v>
      </c>
      <c r="K23" s="261">
        <v>0</v>
      </c>
    </row>
    <row r="24" spans="1:11" ht="19.5" customHeight="1">
      <c r="A24" s="262"/>
      <c r="B24" s="262"/>
      <c r="C24" s="262"/>
      <c r="D24" s="262" t="s">
        <v>771</v>
      </c>
      <c r="E24" s="262"/>
      <c r="F24" s="260">
        <v>0</v>
      </c>
      <c r="G24" s="260">
        <v>0</v>
      </c>
      <c r="H24" s="260">
        <v>0</v>
      </c>
      <c r="I24" s="260">
        <v>0</v>
      </c>
      <c r="J24" s="260">
        <v>0</v>
      </c>
      <c r="K24" s="261">
        <v>0</v>
      </c>
    </row>
    <row r="25" spans="1:11" ht="19.5" customHeight="1">
      <c r="A25" s="262"/>
      <c r="B25" s="262"/>
      <c r="C25" s="262" t="s">
        <v>772</v>
      </c>
      <c r="D25" s="262"/>
      <c r="E25" s="262"/>
      <c r="F25" s="260">
        <v>0</v>
      </c>
      <c r="G25" s="260">
        <v>0</v>
      </c>
      <c r="H25" s="260">
        <v>0</v>
      </c>
      <c r="I25" s="260">
        <v>0</v>
      </c>
      <c r="J25" s="260">
        <v>0</v>
      </c>
      <c r="K25" s="261">
        <v>0</v>
      </c>
    </row>
    <row r="26" spans="1:11" ht="19.5" customHeight="1">
      <c r="A26" s="262"/>
      <c r="B26" s="262"/>
      <c r="C26" s="262"/>
      <c r="D26" s="262" t="s">
        <v>773</v>
      </c>
      <c r="E26" s="262"/>
      <c r="F26" s="260">
        <v>0</v>
      </c>
      <c r="G26" s="260">
        <v>0</v>
      </c>
      <c r="H26" s="260">
        <v>0</v>
      </c>
      <c r="I26" s="260">
        <v>0</v>
      </c>
      <c r="J26" s="260">
        <v>0</v>
      </c>
      <c r="K26" s="261">
        <v>0</v>
      </c>
    </row>
    <row r="27" spans="1:11" ht="19.5" customHeight="1">
      <c r="A27" s="262"/>
      <c r="B27" s="262"/>
      <c r="C27" s="262"/>
      <c r="D27" s="262" t="s">
        <v>774</v>
      </c>
      <c r="E27" s="262"/>
      <c r="F27" s="260">
        <v>0</v>
      </c>
      <c r="G27" s="260">
        <v>0</v>
      </c>
      <c r="H27" s="260">
        <v>0</v>
      </c>
      <c r="I27" s="260">
        <v>0</v>
      </c>
      <c r="J27" s="260">
        <v>0</v>
      </c>
      <c r="K27" s="261">
        <v>0</v>
      </c>
    </row>
    <row r="28" spans="1:11" ht="19.5" customHeight="1">
      <c r="A28" s="262"/>
      <c r="B28" s="262"/>
      <c r="C28" s="262"/>
      <c r="D28" s="262" t="s">
        <v>775</v>
      </c>
      <c r="E28" s="262"/>
      <c r="F28" s="260">
        <v>0</v>
      </c>
      <c r="G28" s="260">
        <v>0</v>
      </c>
      <c r="H28" s="260">
        <v>0</v>
      </c>
      <c r="I28" s="260">
        <v>0</v>
      </c>
      <c r="J28" s="260">
        <v>0</v>
      </c>
      <c r="K28" s="261">
        <v>0</v>
      </c>
    </row>
    <row r="29" spans="1:11" ht="23.25" customHeight="1">
      <c r="A29" s="1523" t="s">
        <v>746</v>
      </c>
      <c r="B29" s="1524"/>
      <c r="C29" s="1524"/>
      <c r="D29" s="1524"/>
      <c r="E29" s="1525"/>
      <c r="F29" s="1528" t="s">
        <v>747</v>
      </c>
      <c r="G29" s="1529"/>
      <c r="H29" s="255" t="s">
        <v>748</v>
      </c>
      <c r="I29" s="256" t="s">
        <v>749</v>
      </c>
      <c r="J29" s="255" t="s">
        <v>750</v>
      </c>
      <c r="K29" s="257" t="s">
        <v>751</v>
      </c>
    </row>
    <row r="30" spans="1:11" ht="23.25" customHeight="1">
      <c r="A30" s="1526"/>
      <c r="B30" s="1526"/>
      <c r="C30" s="1526"/>
      <c r="D30" s="1526"/>
      <c r="E30" s="1527"/>
      <c r="F30" s="243" t="s">
        <v>752</v>
      </c>
      <c r="G30" s="243" t="s">
        <v>753</v>
      </c>
      <c r="H30" s="243" t="s">
        <v>752</v>
      </c>
      <c r="I30" s="243" t="s">
        <v>753</v>
      </c>
      <c r="J30" s="243" t="s">
        <v>752</v>
      </c>
      <c r="K30" s="254" t="s">
        <v>753</v>
      </c>
    </row>
    <row r="31" spans="1:11" ht="19.5" customHeight="1">
      <c r="A31" s="262"/>
      <c r="B31" s="262"/>
      <c r="C31" s="262" t="s">
        <v>776</v>
      </c>
      <c r="D31" s="262"/>
      <c r="E31" s="262"/>
      <c r="F31" s="260">
        <v>0</v>
      </c>
      <c r="G31" s="260">
        <v>0</v>
      </c>
      <c r="H31" s="260">
        <v>0</v>
      </c>
      <c r="I31" s="260">
        <v>0</v>
      </c>
      <c r="J31" s="260">
        <v>0</v>
      </c>
      <c r="K31" s="261">
        <v>0</v>
      </c>
    </row>
    <row r="32" spans="1:11" ht="19.5" customHeight="1">
      <c r="A32" s="262"/>
      <c r="B32" s="262"/>
      <c r="C32" s="262"/>
      <c r="D32" s="262" t="s">
        <v>777</v>
      </c>
      <c r="E32" s="262"/>
      <c r="F32" s="260">
        <v>0</v>
      </c>
      <c r="G32" s="260">
        <v>0</v>
      </c>
      <c r="H32" s="260">
        <v>0</v>
      </c>
      <c r="I32" s="260">
        <v>0</v>
      </c>
      <c r="J32" s="260">
        <v>0</v>
      </c>
      <c r="K32" s="261">
        <v>0</v>
      </c>
    </row>
    <row r="33" spans="1:11" ht="19.5" customHeight="1">
      <c r="A33" s="262"/>
      <c r="B33" s="262"/>
      <c r="C33" s="262"/>
      <c r="D33" s="262" t="s">
        <v>778</v>
      </c>
      <c r="E33" s="262"/>
      <c r="F33" s="260">
        <v>0</v>
      </c>
      <c r="G33" s="260">
        <v>0</v>
      </c>
      <c r="H33" s="260">
        <v>0</v>
      </c>
      <c r="I33" s="260">
        <v>0</v>
      </c>
      <c r="J33" s="260">
        <v>0</v>
      </c>
      <c r="K33" s="261">
        <v>0</v>
      </c>
    </row>
    <row r="34" spans="1:11" ht="19.5" customHeight="1">
      <c r="A34" s="262"/>
      <c r="B34" s="262"/>
      <c r="C34" s="262" t="s">
        <v>779</v>
      </c>
      <c r="D34" s="262"/>
      <c r="E34" s="262"/>
      <c r="F34" s="260">
        <v>0</v>
      </c>
      <c r="G34" s="260">
        <v>0</v>
      </c>
      <c r="H34" s="260">
        <v>0</v>
      </c>
      <c r="I34" s="260">
        <v>0</v>
      </c>
      <c r="J34" s="260">
        <v>0</v>
      </c>
      <c r="K34" s="261">
        <v>0</v>
      </c>
    </row>
    <row r="35" spans="1:11" ht="19.5" customHeight="1">
      <c r="A35" s="262"/>
      <c r="B35" s="262"/>
      <c r="C35" s="262" t="s">
        <v>780</v>
      </c>
      <c r="D35" s="262"/>
      <c r="E35" s="262"/>
      <c r="F35" s="260">
        <v>0</v>
      </c>
      <c r="G35" s="260">
        <v>0</v>
      </c>
      <c r="H35" s="260">
        <v>0</v>
      </c>
      <c r="I35" s="260">
        <v>0</v>
      </c>
      <c r="J35" s="260">
        <v>0</v>
      </c>
      <c r="K35" s="261">
        <v>0</v>
      </c>
    </row>
    <row r="36" spans="1:11" ht="19.5" customHeight="1">
      <c r="A36" s="262"/>
      <c r="B36" s="262"/>
      <c r="C36" s="262" t="s">
        <v>781</v>
      </c>
      <c r="D36" s="262"/>
      <c r="E36" s="262"/>
      <c r="F36" s="260">
        <v>91715</v>
      </c>
      <c r="G36" s="260">
        <v>91715</v>
      </c>
      <c r="H36" s="260">
        <v>91715</v>
      </c>
      <c r="I36" s="260">
        <v>91715</v>
      </c>
      <c r="J36" s="260">
        <v>0</v>
      </c>
      <c r="K36" s="261">
        <v>0</v>
      </c>
    </row>
    <row r="37" spans="1:11" ht="19.5" customHeight="1">
      <c r="A37" s="262"/>
      <c r="B37" s="262" t="s">
        <v>782</v>
      </c>
      <c r="C37" s="262"/>
      <c r="D37" s="262"/>
      <c r="E37" s="262"/>
      <c r="F37" s="260">
        <v>0</v>
      </c>
      <c r="G37" s="260">
        <v>0</v>
      </c>
      <c r="H37" s="260">
        <v>0</v>
      </c>
      <c r="I37" s="260">
        <v>0</v>
      </c>
      <c r="J37" s="260">
        <v>0</v>
      </c>
      <c r="K37" s="261">
        <v>0</v>
      </c>
    </row>
    <row r="38" spans="1:11" ht="19.5" customHeight="1">
      <c r="A38" s="262"/>
      <c r="B38" s="262"/>
      <c r="C38" s="262" t="s">
        <v>783</v>
      </c>
      <c r="D38" s="262"/>
      <c r="E38" s="262"/>
      <c r="F38" s="260">
        <v>0</v>
      </c>
      <c r="G38" s="260">
        <v>0</v>
      </c>
      <c r="H38" s="260">
        <v>0</v>
      </c>
      <c r="I38" s="260">
        <v>0</v>
      </c>
      <c r="J38" s="260">
        <v>0</v>
      </c>
      <c r="K38" s="261">
        <v>0</v>
      </c>
    </row>
    <row r="39" spans="1:11" ht="19.5" customHeight="1">
      <c r="A39" s="262"/>
      <c r="B39" s="262"/>
      <c r="C39" s="262"/>
      <c r="D39" s="262" t="s">
        <v>784</v>
      </c>
      <c r="E39" s="262"/>
      <c r="F39" s="260">
        <v>0</v>
      </c>
      <c r="G39" s="260">
        <v>0</v>
      </c>
      <c r="H39" s="260">
        <v>0</v>
      </c>
      <c r="I39" s="260">
        <v>0</v>
      </c>
      <c r="J39" s="260">
        <v>0</v>
      </c>
      <c r="K39" s="261">
        <v>0</v>
      </c>
    </row>
    <row r="40" spans="1:11" ht="19.5" customHeight="1">
      <c r="A40" s="262"/>
      <c r="B40" s="262"/>
      <c r="C40" s="262"/>
      <c r="D40" s="262" t="s">
        <v>785</v>
      </c>
      <c r="E40" s="262"/>
      <c r="F40" s="260">
        <v>0</v>
      </c>
      <c r="G40" s="260">
        <v>0</v>
      </c>
      <c r="H40" s="260">
        <v>0</v>
      </c>
      <c r="I40" s="260">
        <v>0</v>
      </c>
      <c r="J40" s="260">
        <v>0</v>
      </c>
      <c r="K40" s="261">
        <v>0</v>
      </c>
    </row>
    <row r="41" spans="1:11" ht="19.5" customHeight="1">
      <c r="A41" s="262"/>
      <c r="B41" s="262"/>
      <c r="C41" s="262"/>
      <c r="D41" s="262" t="s">
        <v>786</v>
      </c>
      <c r="E41" s="262"/>
      <c r="F41" s="260">
        <v>0</v>
      </c>
      <c r="G41" s="260">
        <v>0</v>
      </c>
      <c r="H41" s="260">
        <v>0</v>
      </c>
      <c r="I41" s="260">
        <v>0</v>
      </c>
      <c r="J41" s="260">
        <v>0</v>
      </c>
      <c r="K41" s="261">
        <v>0</v>
      </c>
    </row>
    <row r="42" spans="1:11" ht="19.5" customHeight="1">
      <c r="A42" s="262"/>
      <c r="B42" s="262"/>
      <c r="C42" s="262"/>
      <c r="D42" s="262" t="s">
        <v>771</v>
      </c>
      <c r="E42" s="262"/>
      <c r="F42" s="260">
        <v>0</v>
      </c>
      <c r="G42" s="260">
        <v>0</v>
      </c>
      <c r="H42" s="260">
        <v>0</v>
      </c>
      <c r="I42" s="260">
        <v>0</v>
      </c>
      <c r="J42" s="260">
        <v>0</v>
      </c>
      <c r="K42" s="261">
        <v>0</v>
      </c>
    </row>
    <row r="43" spans="1:11" ht="19.5" customHeight="1">
      <c r="A43" s="262"/>
      <c r="B43" s="265" t="s">
        <v>787</v>
      </c>
      <c r="C43" s="262"/>
      <c r="D43" s="262"/>
      <c r="E43" s="262"/>
      <c r="F43" s="260">
        <v>18171513</v>
      </c>
      <c r="G43" s="260">
        <v>18171513</v>
      </c>
      <c r="H43" s="260">
        <v>18171513</v>
      </c>
      <c r="I43" s="260">
        <v>18171513</v>
      </c>
      <c r="J43" s="260">
        <v>0</v>
      </c>
      <c r="K43" s="261">
        <v>0</v>
      </c>
    </row>
    <row r="44" spans="1:11" ht="19.5" customHeight="1">
      <c r="A44" s="262"/>
      <c r="B44" s="262" t="s">
        <v>788</v>
      </c>
      <c r="C44" s="262"/>
      <c r="D44" s="262"/>
      <c r="E44" s="262"/>
      <c r="F44" s="260">
        <v>0</v>
      </c>
      <c r="G44" s="260">
        <v>0</v>
      </c>
      <c r="H44" s="260">
        <v>0</v>
      </c>
      <c r="I44" s="260">
        <v>0</v>
      </c>
      <c r="J44" s="267">
        <v>0</v>
      </c>
      <c r="K44" s="268">
        <v>0</v>
      </c>
    </row>
    <row r="45" spans="1:11" ht="19.5" customHeight="1">
      <c r="A45" s="262"/>
      <c r="B45" s="262" t="s">
        <v>789</v>
      </c>
      <c r="C45" s="262"/>
      <c r="D45" s="262"/>
      <c r="E45" s="262"/>
      <c r="F45" s="260">
        <v>0</v>
      </c>
      <c r="G45" s="260">
        <v>0</v>
      </c>
      <c r="H45" s="266"/>
      <c r="I45" s="267"/>
      <c r="J45" s="267"/>
      <c r="K45" s="268"/>
    </row>
    <row r="46" spans="1:11" ht="19.5" customHeight="1">
      <c r="A46" s="262"/>
      <c r="B46" s="262" t="s">
        <v>790</v>
      </c>
      <c r="C46" s="262"/>
      <c r="D46" s="262"/>
      <c r="E46" s="262"/>
      <c r="F46" s="260">
        <v>0</v>
      </c>
      <c r="G46" s="260">
        <v>0</v>
      </c>
      <c r="H46" s="269"/>
      <c r="I46" s="270"/>
      <c r="J46" s="270"/>
      <c r="K46" s="271"/>
    </row>
    <row r="47" spans="1:11" ht="19.5" customHeight="1">
      <c r="A47" s="262"/>
      <c r="B47" s="262" t="s">
        <v>791</v>
      </c>
      <c r="C47" s="262"/>
      <c r="D47" s="262"/>
      <c r="E47" s="262"/>
      <c r="F47" s="260">
        <v>0</v>
      </c>
      <c r="G47" s="260">
        <v>0</v>
      </c>
      <c r="H47" s="269"/>
      <c r="I47" s="270"/>
      <c r="J47" s="270"/>
      <c r="K47" s="271"/>
    </row>
    <row r="48" spans="1:11" ht="19.5" customHeight="1">
      <c r="A48" s="262"/>
      <c r="B48" s="262" t="s">
        <v>792</v>
      </c>
      <c r="C48" s="262"/>
      <c r="D48" s="262"/>
      <c r="E48" s="262"/>
      <c r="F48" s="260">
        <v>0</v>
      </c>
      <c r="G48" s="260">
        <v>0</v>
      </c>
      <c r="H48" s="269"/>
      <c r="I48" s="270"/>
      <c r="J48" s="270"/>
      <c r="K48" s="271"/>
    </row>
    <row r="49" spans="1:15" ht="19.5" customHeight="1">
      <c r="A49" s="262" t="s">
        <v>793</v>
      </c>
      <c r="B49" s="262"/>
      <c r="C49" s="262"/>
      <c r="D49" s="262"/>
      <c r="E49" s="262"/>
      <c r="F49" s="260">
        <v>0</v>
      </c>
      <c r="G49" s="260">
        <v>0</v>
      </c>
      <c r="H49" s="269"/>
      <c r="I49" s="270"/>
      <c r="J49" s="270"/>
      <c r="K49" s="271"/>
    </row>
    <row r="50" spans="1:15" ht="19.5" customHeight="1">
      <c r="A50" s="262"/>
      <c r="B50" s="262" t="s">
        <v>794</v>
      </c>
      <c r="C50" s="262"/>
      <c r="D50" s="262"/>
      <c r="E50" s="262"/>
      <c r="F50" s="260">
        <v>0</v>
      </c>
      <c r="G50" s="260">
        <v>0</v>
      </c>
      <c r="H50" s="269"/>
      <c r="I50" s="270"/>
      <c r="J50" s="270"/>
      <c r="K50" s="271"/>
    </row>
    <row r="51" spans="1:15" ht="19.5" customHeight="1">
      <c r="A51" s="265" t="s">
        <v>795</v>
      </c>
      <c r="B51" s="262"/>
      <c r="C51" s="262"/>
      <c r="D51" s="262"/>
      <c r="E51" s="272"/>
      <c r="F51" s="260">
        <v>18171513</v>
      </c>
      <c r="G51" s="260">
        <v>18171513</v>
      </c>
      <c r="H51" s="269"/>
      <c r="I51" s="270"/>
      <c r="J51" s="270"/>
      <c r="K51" s="271"/>
    </row>
    <row r="52" spans="1:15" ht="19.5" customHeight="1">
      <c r="A52" s="265" t="s">
        <v>796</v>
      </c>
      <c r="B52" s="262"/>
      <c r="C52" s="262"/>
      <c r="D52" s="262"/>
      <c r="E52" s="273"/>
      <c r="F52" s="260">
        <v>192874616</v>
      </c>
      <c r="G52" s="260"/>
      <c r="H52" s="269"/>
      <c r="I52" s="270"/>
      <c r="J52" s="270"/>
      <c r="K52" s="271"/>
      <c r="N52" s="274"/>
      <c r="O52" s="274"/>
    </row>
    <row r="53" spans="1:15" ht="19.5" customHeight="1">
      <c r="A53" s="265" t="s">
        <v>797</v>
      </c>
      <c r="B53" s="262"/>
      <c r="C53" s="262"/>
      <c r="D53" s="262"/>
      <c r="E53" s="273"/>
      <c r="F53" s="275">
        <f>F51+F52</f>
        <v>211046129</v>
      </c>
      <c r="G53" s="275">
        <f>G51+F52</f>
        <v>211046129</v>
      </c>
      <c r="H53" s="269"/>
      <c r="I53" s="270"/>
      <c r="J53" s="270"/>
      <c r="K53" s="271"/>
    </row>
    <row r="54" spans="1:15" ht="23.25" customHeight="1">
      <c r="A54" s="1523" t="s">
        <v>746</v>
      </c>
      <c r="B54" s="1524"/>
      <c r="C54" s="1524"/>
      <c r="D54" s="1524"/>
      <c r="E54" s="1525"/>
      <c r="F54" s="1538" t="s">
        <v>747</v>
      </c>
      <c r="G54" s="1539"/>
      <c r="H54" s="277" t="s">
        <v>748</v>
      </c>
      <c r="I54" s="278" t="s">
        <v>798</v>
      </c>
      <c r="J54" s="277" t="s">
        <v>750</v>
      </c>
      <c r="K54" s="279" t="s">
        <v>799</v>
      </c>
    </row>
    <row r="55" spans="1:15" ht="23.25" customHeight="1">
      <c r="A55" s="1526"/>
      <c r="B55" s="1526"/>
      <c r="C55" s="1526"/>
      <c r="D55" s="1526"/>
      <c r="E55" s="1527"/>
      <c r="F55" s="280" t="s">
        <v>752</v>
      </c>
      <c r="G55" s="280" t="s">
        <v>753</v>
      </c>
      <c r="H55" s="280" t="s">
        <v>752</v>
      </c>
      <c r="I55" s="280" t="s">
        <v>753</v>
      </c>
      <c r="J55" s="280" t="s">
        <v>752</v>
      </c>
      <c r="K55" s="276" t="s">
        <v>753</v>
      </c>
    </row>
    <row r="56" spans="1:15" ht="19.5" customHeight="1">
      <c r="A56" s="262"/>
      <c r="B56" s="263" t="s">
        <v>800</v>
      </c>
      <c r="C56" s="262"/>
      <c r="D56" s="262"/>
      <c r="E56" s="262"/>
      <c r="F56" s="260">
        <v>28849264</v>
      </c>
      <c r="G56" s="260">
        <v>28849264</v>
      </c>
      <c r="H56" s="260">
        <v>28593264</v>
      </c>
      <c r="I56" s="260">
        <v>28593264</v>
      </c>
      <c r="J56" s="260">
        <v>256000</v>
      </c>
      <c r="K56" s="261">
        <v>256000</v>
      </c>
    </row>
    <row r="57" spans="1:15" ht="19.5" customHeight="1">
      <c r="A57" s="262"/>
      <c r="B57" s="262"/>
      <c r="C57" s="263" t="s">
        <v>801</v>
      </c>
      <c r="D57" s="262"/>
      <c r="E57" s="262"/>
      <c r="F57" s="260">
        <v>18753987</v>
      </c>
      <c r="G57" s="260">
        <v>18753987</v>
      </c>
      <c r="H57" s="260">
        <v>18753987</v>
      </c>
      <c r="I57" s="260">
        <v>18753987</v>
      </c>
      <c r="J57" s="260">
        <v>0</v>
      </c>
      <c r="K57" s="261">
        <v>0</v>
      </c>
    </row>
    <row r="58" spans="1:15" ht="19.5" customHeight="1">
      <c r="A58" s="262"/>
      <c r="B58" s="262"/>
      <c r="C58" s="263"/>
      <c r="D58" s="262" t="s">
        <v>802</v>
      </c>
      <c r="E58" s="262"/>
      <c r="F58" s="260">
        <v>12346800</v>
      </c>
      <c r="G58" s="260">
        <v>12346800</v>
      </c>
      <c r="H58" s="260">
        <v>12346800</v>
      </c>
      <c r="I58" s="260">
        <v>12346800</v>
      </c>
      <c r="J58" s="260">
        <v>0</v>
      </c>
      <c r="K58" s="261">
        <v>0</v>
      </c>
    </row>
    <row r="59" spans="1:15" ht="19.5" customHeight="1">
      <c r="A59" s="262"/>
      <c r="B59" s="262"/>
      <c r="C59" s="263"/>
      <c r="D59" s="262" t="s">
        <v>803</v>
      </c>
      <c r="E59" s="262"/>
      <c r="F59" s="260">
        <v>2547428</v>
      </c>
      <c r="G59" s="260">
        <v>2547428</v>
      </c>
      <c r="H59" s="260">
        <v>2547428</v>
      </c>
      <c r="I59" s="260">
        <v>2547428</v>
      </c>
      <c r="J59" s="260">
        <v>0</v>
      </c>
      <c r="K59" s="261">
        <v>0</v>
      </c>
    </row>
    <row r="60" spans="1:15" ht="19.5" customHeight="1">
      <c r="A60" s="262"/>
      <c r="B60" s="262"/>
      <c r="C60" s="263"/>
      <c r="D60" s="262" t="s">
        <v>804</v>
      </c>
      <c r="E60" s="262"/>
      <c r="F60" s="260">
        <v>3811147</v>
      </c>
      <c r="G60" s="260">
        <v>3811147</v>
      </c>
      <c r="H60" s="260">
        <v>3811147</v>
      </c>
      <c r="I60" s="260">
        <v>3811147</v>
      </c>
      <c r="J60" s="260">
        <v>0</v>
      </c>
      <c r="K60" s="261">
        <v>0</v>
      </c>
    </row>
    <row r="61" spans="1:15" ht="19.5" customHeight="1">
      <c r="A61" s="262"/>
      <c r="B61" s="262"/>
      <c r="C61" s="263"/>
      <c r="D61" s="262" t="s">
        <v>805</v>
      </c>
      <c r="E61" s="262"/>
      <c r="F61" s="260">
        <v>48612</v>
      </c>
      <c r="G61" s="260">
        <v>48612</v>
      </c>
      <c r="H61" s="260">
        <v>48612</v>
      </c>
      <c r="I61" s="260">
        <v>48612</v>
      </c>
      <c r="J61" s="260">
        <v>0</v>
      </c>
      <c r="K61" s="261">
        <v>0</v>
      </c>
    </row>
    <row r="62" spans="1:15" ht="19.5" customHeight="1">
      <c r="A62" s="262"/>
      <c r="B62" s="262"/>
      <c r="C62" s="263" t="s">
        <v>806</v>
      </c>
      <c r="D62" s="262"/>
      <c r="E62" s="262"/>
      <c r="F62" s="260">
        <v>509297</v>
      </c>
      <c r="G62" s="260">
        <v>509297</v>
      </c>
      <c r="H62" s="260">
        <v>509297</v>
      </c>
      <c r="I62" s="260">
        <v>509297</v>
      </c>
      <c r="J62" s="260">
        <v>0</v>
      </c>
      <c r="K62" s="261">
        <v>0</v>
      </c>
    </row>
    <row r="63" spans="1:15" ht="19.5" customHeight="1">
      <c r="A63" s="262"/>
      <c r="B63" s="262"/>
      <c r="C63" s="263"/>
      <c r="D63" s="262" t="s">
        <v>807</v>
      </c>
      <c r="E63" s="262"/>
      <c r="F63" s="260">
        <v>0</v>
      </c>
      <c r="G63" s="260">
        <v>0</v>
      </c>
      <c r="H63" s="260">
        <v>0</v>
      </c>
      <c r="I63" s="260">
        <v>0</v>
      </c>
      <c r="J63" s="260">
        <v>0</v>
      </c>
      <c r="K63" s="261">
        <v>0</v>
      </c>
    </row>
    <row r="64" spans="1:15" ht="19.5" customHeight="1">
      <c r="A64" s="262"/>
      <c r="B64" s="262"/>
      <c r="C64" s="263"/>
      <c r="D64" s="262" t="s">
        <v>808</v>
      </c>
      <c r="E64" s="262"/>
      <c r="F64" s="260">
        <v>0</v>
      </c>
      <c r="G64" s="260">
        <v>0</v>
      </c>
      <c r="H64" s="260">
        <v>0</v>
      </c>
      <c r="I64" s="260">
        <v>0</v>
      </c>
      <c r="J64" s="260">
        <v>0</v>
      </c>
      <c r="K64" s="261">
        <v>0</v>
      </c>
    </row>
    <row r="65" spans="1:13" ht="19.5" customHeight="1">
      <c r="A65" s="262"/>
      <c r="B65" s="262"/>
      <c r="C65" s="263"/>
      <c r="D65" s="262" t="s">
        <v>809</v>
      </c>
      <c r="E65" s="262"/>
      <c r="F65" s="260">
        <v>509297</v>
      </c>
      <c r="G65" s="260">
        <v>509297</v>
      </c>
      <c r="H65" s="260">
        <v>509297</v>
      </c>
      <c r="I65" s="260">
        <v>509297</v>
      </c>
      <c r="J65" s="260">
        <v>0</v>
      </c>
      <c r="K65" s="261">
        <v>0</v>
      </c>
    </row>
    <row r="66" spans="1:13" ht="19.5" customHeight="1">
      <c r="A66" s="262"/>
      <c r="B66" s="262"/>
      <c r="C66" s="263" t="s">
        <v>810</v>
      </c>
      <c r="D66" s="262"/>
      <c r="E66" s="262"/>
      <c r="F66" s="260">
        <v>3989876</v>
      </c>
      <c r="G66" s="260">
        <v>3989876</v>
      </c>
      <c r="H66" s="260">
        <v>3733876</v>
      </c>
      <c r="I66" s="260">
        <v>3733876</v>
      </c>
      <c r="J66" s="260">
        <v>256000</v>
      </c>
      <c r="K66" s="261">
        <v>256000</v>
      </c>
    </row>
    <row r="67" spans="1:13" ht="19.5" customHeight="1">
      <c r="A67" s="262"/>
      <c r="B67" s="262"/>
      <c r="C67" s="263"/>
      <c r="D67" s="262" t="s">
        <v>811</v>
      </c>
      <c r="E67" s="262"/>
      <c r="F67" s="260">
        <v>1278417</v>
      </c>
      <c r="G67" s="260">
        <v>1278417</v>
      </c>
      <c r="H67" s="260">
        <v>1278417</v>
      </c>
      <c r="I67" s="260">
        <v>1278417</v>
      </c>
      <c r="J67" s="260">
        <v>0</v>
      </c>
      <c r="K67" s="261">
        <v>0</v>
      </c>
    </row>
    <row r="68" spans="1:13" ht="19.5" customHeight="1">
      <c r="A68" s="262"/>
      <c r="B68" s="262"/>
      <c r="C68" s="263"/>
      <c r="D68" s="262" t="s">
        <v>812</v>
      </c>
      <c r="E68" s="262"/>
      <c r="F68" s="260">
        <v>0</v>
      </c>
      <c r="G68" s="260">
        <v>0</v>
      </c>
      <c r="H68" s="260">
        <v>0</v>
      </c>
      <c r="I68" s="260">
        <v>0</v>
      </c>
      <c r="J68" s="260">
        <v>0</v>
      </c>
      <c r="K68" s="261">
        <v>0</v>
      </c>
    </row>
    <row r="69" spans="1:13" ht="19.5" customHeight="1">
      <c r="A69" s="262"/>
      <c r="B69" s="262"/>
      <c r="C69" s="263"/>
      <c r="D69" s="262" t="s">
        <v>813</v>
      </c>
      <c r="E69" s="262"/>
      <c r="F69" s="260">
        <v>1528612</v>
      </c>
      <c r="G69" s="260">
        <v>1528612</v>
      </c>
      <c r="H69" s="260">
        <v>1528612</v>
      </c>
      <c r="I69" s="260">
        <v>1528612</v>
      </c>
      <c r="J69" s="260">
        <v>0</v>
      </c>
      <c r="K69" s="261">
        <v>0</v>
      </c>
    </row>
    <row r="70" spans="1:13" ht="19.5" customHeight="1">
      <c r="A70" s="262"/>
      <c r="B70" s="262"/>
      <c r="C70" s="263"/>
      <c r="D70" s="262" t="s">
        <v>814</v>
      </c>
      <c r="E70" s="262"/>
      <c r="F70" s="260">
        <v>1182847</v>
      </c>
      <c r="G70" s="260">
        <v>1182847</v>
      </c>
      <c r="H70" s="260">
        <v>926847</v>
      </c>
      <c r="I70" s="260">
        <v>926847</v>
      </c>
      <c r="J70" s="260">
        <v>256000</v>
      </c>
      <c r="K70" s="261">
        <v>256000</v>
      </c>
    </row>
    <row r="71" spans="1:13" ht="19.5" customHeight="1">
      <c r="A71" s="262"/>
      <c r="B71" s="262"/>
      <c r="C71" s="263" t="s">
        <v>815</v>
      </c>
      <c r="D71" s="262"/>
      <c r="E71" s="262"/>
      <c r="F71" s="260">
        <v>1466754</v>
      </c>
      <c r="G71" s="260">
        <v>1466754</v>
      </c>
      <c r="H71" s="260">
        <v>1466754</v>
      </c>
      <c r="I71" s="260">
        <v>1466754</v>
      </c>
      <c r="J71" s="260">
        <v>0</v>
      </c>
      <c r="K71" s="261">
        <v>0</v>
      </c>
    </row>
    <row r="72" spans="1:13" ht="19.5" customHeight="1">
      <c r="A72" s="262"/>
      <c r="B72" s="262"/>
      <c r="C72" s="263"/>
      <c r="D72" s="262" t="s">
        <v>816</v>
      </c>
      <c r="E72" s="262"/>
      <c r="F72" s="260">
        <v>41397</v>
      </c>
      <c r="G72" s="260">
        <v>41397</v>
      </c>
      <c r="H72" s="260">
        <v>41397</v>
      </c>
      <c r="I72" s="260">
        <v>41397</v>
      </c>
      <c r="J72" s="260">
        <v>0</v>
      </c>
      <c r="K72" s="261">
        <v>0</v>
      </c>
    </row>
    <row r="73" spans="1:13" ht="19.5" customHeight="1">
      <c r="A73" s="262"/>
      <c r="B73" s="262"/>
      <c r="C73" s="263"/>
      <c r="D73" s="262" t="s">
        <v>817</v>
      </c>
      <c r="E73" s="262"/>
      <c r="F73" s="260">
        <v>1269374</v>
      </c>
      <c r="G73" s="260">
        <v>1269374</v>
      </c>
      <c r="H73" s="260">
        <v>1269374</v>
      </c>
      <c r="I73" s="260">
        <v>1269374</v>
      </c>
      <c r="J73" s="260">
        <v>0</v>
      </c>
      <c r="K73" s="261">
        <v>0</v>
      </c>
    </row>
    <row r="74" spans="1:13" ht="19.5" customHeight="1">
      <c r="A74" s="262"/>
      <c r="B74" s="262"/>
      <c r="C74" s="263"/>
      <c r="D74" s="262" t="s">
        <v>818</v>
      </c>
      <c r="E74" s="262"/>
      <c r="F74" s="260">
        <v>155983</v>
      </c>
      <c r="G74" s="260">
        <v>155983</v>
      </c>
      <c r="H74" s="260">
        <v>155983</v>
      </c>
      <c r="I74" s="260">
        <v>155983</v>
      </c>
      <c r="J74" s="260">
        <v>0</v>
      </c>
      <c r="K74" s="261">
        <v>0</v>
      </c>
    </row>
    <row r="75" spans="1:13" ht="19.5" customHeight="1">
      <c r="A75" s="262"/>
      <c r="B75" s="262"/>
      <c r="C75" s="263"/>
      <c r="D75" s="262" t="s">
        <v>819</v>
      </c>
      <c r="E75" s="262"/>
      <c r="F75" s="260">
        <v>0</v>
      </c>
      <c r="G75" s="260">
        <v>0</v>
      </c>
      <c r="H75" s="260">
        <v>0</v>
      </c>
      <c r="I75" s="260">
        <v>0</v>
      </c>
      <c r="J75" s="260">
        <v>0</v>
      </c>
      <c r="K75" s="261">
        <v>0</v>
      </c>
    </row>
    <row r="76" spans="1:13" ht="19.5" customHeight="1">
      <c r="A76" s="262"/>
      <c r="B76" s="262"/>
      <c r="C76" s="263"/>
      <c r="D76" s="262" t="s">
        <v>820</v>
      </c>
      <c r="E76" s="262"/>
      <c r="F76" s="260">
        <v>0</v>
      </c>
      <c r="G76" s="260">
        <v>0</v>
      </c>
      <c r="H76" s="260">
        <v>0</v>
      </c>
      <c r="I76" s="260">
        <v>0</v>
      </c>
      <c r="J76" s="260">
        <v>0</v>
      </c>
      <c r="K76" s="261">
        <v>0</v>
      </c>
    </row>
    <row r="77" spans="1:13" ht="19.5" customHeight="1">
      <c r="A77" s="262"/>
      <c r="B77" s="262"/>
      <c r="C77" s="262" t="s">
        <v>821</v>
      </c>
      <c r="D77" s="262"/>
      <c r="E77" s="262"/>
      <c r="F77" s="260">
        <v>3112365</v>
      </c>
      <c r="G77" s="260">
        <v>3112365</v>
      </c>
      <c r="H77" s="260">
        <v>3112365</v>
      </c>
      <c r="I77" s="260">
        <v>3112365</v>
      </c>
      <c r="J77" s="260">
        <v>0</v>
      </c>
      <c r="K77" s="261">
        <v>0</v>
      </c>
    </row>
    <row r="78" spans="1:13" ht="19.5" customHeight="1">
      <c r="A78" s="262"/>
      <c r="B78" s="262"/>
      <c r="C78" s="262"/>
      <c r="D78" s="262" t="s">
        <v>822</v>
      </c>
      <c r="E78" s="262"/>
      <c r="F78" s="260">
        <v>61397</v>
      </c>
      <c r="G78" s="260">
        <v>61397</v>
      </c>
      <c r="H78" s="260">
        <v>61397</v>
      </c>
      <c r="I78" s="260">
        <v>61397</v>
      </c>
      <c r="J78" s="260">
        <v>0</v>
      </c>
      <c r="K78" s="261">
        <v>0</v>
      </c>
    </row>
    <row r="79" spans="1:13" ht="19.5" customHeight="1">
      <c r="A79" s="262"/>
      <c r="B79" s="262"/>
      <c r="C79" s="262"/>
      <c r="D79" s="262" t="s">
        <v>823</v>
      </c>
      <c r="E79" s="262"/>
      <c r="F79" s="260">
        <v>3050968</v>
      </c>
      <c r="G79" s="260">
        <v>3050968</v>
      </c>
      <c r="H79" s="260">
        <v>3050968</v>
      </c>
      <c r="I79" s="260">
        <v>3050968</v>
      </c>
      <c r="J79" s="260">
        <v>0</v>
      </c>
      <c r="K79" s="261">
        <v>0</v>
      </c>
    </row>
    <row r="80" spans="1:13" ht="23.25" customHeight="1">
      <c r="A80" s="1523" t="s">
        <v>746</v>
      </c>
      <c r="B80" s="1524"/>
      <c r="C80" s="1524"/>
      <c r="D80" s="1524"/>
      <c r="E80" s="1525"/>
      <c r="F80" s="1538" t="s">
        <v>747</v>
      </c>
      <c r="G80" s="1539"/>
      <c r="H80" s="277" t="s">
        <v>748</v>
      </c>
      <c r="I80" s="278" t="s">
        <v>798</v>
      </c>
      <c r="J80" s="277" t="s">
        <v>750</v>
      </c>
      <c r="K80" s="279" t="s">
        <v>799</v>
      </c>
      <c r="L80" s="258"/>
      <c r="M80" s="281"/>
    </row>
    <row r="81" spans="1:13" ht="23.25" customHeight="1">
      <c r="A81" s="1526"/>
      <c r="B81" s="1526"/>
      <c r="C81" s="1526"/>
      <c r="D81" s="1526"/>
      <c r="E81" s="1527"/>
      <c r="F81" s="280" t="s">
        <v>752</v>
      </c>
      <c r="G81" s="280" t="s">
        <v>753</v>
      </c>
      <c r="H81" s="280" t="s">
        <v>752</v>
      </c>
      <c r="I81" s="280" t="s">
        <v>753</v>
      </c>
      <c r="J81" s="280" t="s">
        <v>752</v>
      </c>
      <c r="K81" s="276" t="s">
        <v>753</v>
      </c>
      <c r="L81" s="258"/>
      <c r="M81" s="282"/>
    </row>
    <row r="82" spans="1:13" ht="19.5" customHeight="1">
      <c r="A82" s="262"/>
      <c r="B82" s="262"/>
      <c r="C82" s="262" t="s">
        <v>824</v>
      </c>
      <c r="D82" s="262"/>
      <c r="E82" s="262"/>
      <c r="F82" s="260">
        <v>792135</v>
      </c>
      <c r="G82" s="260">
        <v>792135</v>
      </c>
      <c r="H82" s="260">
        <v>792135</v>
      </c>
      <c r="I82" s="260">
        <v>792135</v>
      </c>
      <c r="J82" s="260">
        <v>0</v>
      </c>
      <c r="K82" s="261">
        <v>0</v>
      </c>
    </row>
    <row r="83" spans="1:13" ht="19.5" customHeight="1">
      <c r="A83" s="262"/>
      <c r="B83" s="262"/>
      <c r="C83" s="262"/>
      <c r="D83" s="262" t="s">
        <v>825</v>
      </c>
      <c r="E83" s="262"/>
      <c r="F83" s="260">
        <v>792135</v>
      </c>
      <c r="G83" s="260">
        <v>792135</v>
      </c>
      <c r="H83" s="260">
        <v>792135</v>
      </c>
      <c r="I83" s="260">
        <v>792135</v>
      </c>
      <c r="J83" s="260">
        <v>0</v>
      </c>
      <c r="K83" s="261">
        <v>0</v>
      </c>
    </row>
    <row r="84" spans="1:13" ht="19.5" customHeight="1">
      <c r="A84" s="262"/>
      <c r="B84" s="262"/>
      <c r="C84" s="262"/>
      <c r="D84" s="262" t="s">
        <v>826</v>
      </c>
      <c r="E84" s="262"/>
      <c r="F84" s="260">
        <v>0</v>
      </c>
      <c r="G84" s="260">
        <v>0</v>
      </c>
      <c r="H84" s="260">
        <v>0</v>
      </c>
      <c r="I84" s="260">
        <v>0</v>
      </c>
      <c r="J84" s="260">
        <v>0</v>
      </c>
      <c r="K84" s="261">
        <v>0</v>
      </c>
    </row>
    <row r="85" spans="1:13" ht="19.5" customHeight="1">
      <c r="A85" s="262"/>
      <c r="B85" s="262"/>
      <c r="C85" s="262" t="s">
        <v>827</v>
      </c>
      <c r="D85" s="262"/>
      <c r="E85" s="262"/>
      <c r="F85" s="260">
        <v>0</v>
      </c>
      <c r="G85" s="260">
        <v>0</v>
      </c>
      <c r="H85" s="260">
        <v>0</v>
      </c>
      <c r="I85" s="260">
        <v>0</v>
      </c>
      <c r="J85" s="260">
        <v>0</v>
      </c>
      <c r="K85" s="261">
        <v>0</v>
      </c>
    </row>
    <row r="86" spans="1:13" ht="19.5" customHeight="1">
      <c r="A86" s="262"/>
      <c r="B86" s="262"/>
      <c r="C86" s="262"/>
      <c r="D86" s="262" t="s">
        <v>828</v>
      </c>
      <c r="E86" s="262"/>
      <c r="F86" s="260">
        <v>0</v>
      </c>
      <c r="G86" s="260">
        <v>0</v>
      </c>
      <c r="H86" s="260">
        <v>0</v>
      </c>
      <c r="I86" s="260">
        <v>0</v>
      </c>
      <c r="J86" s="260">
        <v>0</v>
      </c>
      <c r="K86" s="261">
        <v>0</v>
      </c>
    </row>
    <row r="87" spans="1:13" ht="19.5" customHeight="1">
      <c r="A87" s="262"/>
      <c r="B87" s="262"/>
      <c r="C87" s="262"/>
      <c r="D87" s="262" t="s">
        <v>829</v>
      </c>
      <c r="E87" s="262"/>
      <c r="F87" s="260">
        <v>0</v>
      </c>
      <c r="G87" s="260">
        <v>0</v>
      </c>
      <c r="H87" s="260">
        <v>0</v>
      </c>
      <c r="I87" s="260">
        <v>0</v>
      </c>
      <c r="J87" s="260">
        <v>0</v>
      </c>
      <c r="K87" s="261">
        <v>0</v>
      </c>
    </row>
    <row r="88" spans="1:13" ht="19.5" customHeight="1">
      <c r="A88" s="262"/>
      <c r="B88" s="262"/>
      <c r="C88" s="262" t="s">
        <v>830</v>
      </c>
      <c r="D88" s="262"/>
      <c r="E88" s="262"/>
      <c r="F88" s="260">
        <v>0</v>
      </c>
      <c r="G88" s="260">
        <v>0</v>
      </c>
      <c r="H88" s="260">
        <v>0</v>
      </c>
      <c r="I88" s="260">
        <v>0</v>
      </c>
      <c r="J88" s="260">
        <v>0</v>
      </c>
      <c r="K88" s="261">
        <v>0</v>
      </c>
    </row>
    <row r="89" spans="1:13" ht="19.5" customHeight="1">
      <c r="A89" s="262"/>
      <c r="B89" s="262"/>
      <c r="C89" s="262"/>
      <c r="D89" s="262" t="s">
        <v>831</v>
      </c>
      <c r="E89" s="262"/>
      <c r="F89" s="260">
        <v>0</v>
      </c>
      <c r="G89" s="260">
        <v>0</v>
      </c>
      <c r="H89" s="260">
        <v>0</v>
      </c>
      <c r="I89" s="260">
        <v>0</v>
      </c>
      <c r="J89" s="260">
        <v>0</v>
      </c>
      <c r="K89" s="261">
        <v>0</v>
      </c>
    </row>
    <row r="90" spans="1:13" ht="19.5" customHeight="1">
      <c r="A90" s="262"/>
      <c r="B90" s="262"/>
      <c r="C90" s="283" t="s">
        <v>832</v>
      </c>
      <c r="D90" s="262"/>
      <c r="E90" s="262"/>
      <c r="F90" s="260">
        <v>224850</v>
      </c>
      <c r="G90" s="260">
        <v>224850</v>
      </c>
      <c r="H90" s="260">
        <v>224850</v>
      </c>
      <c r="I90" s="260">
        <v>224850</v>
      </c>
      <c r="J90" s="260">
        <v>0</v>
      </c>
      <c r="K90" s="261">
        <v>0</v>
      </c>
    </row>
    <row r="91" spans="1:13" ht="19.5" customHeight="1">
      <c r="A91" s="262"/>
      <c r="B91" s="263" t="s">
        <v>833</v>
      </c>
      <c r="C91" s="262"/>
      <c r="D91" s="262"/>
      <c r="E91" s="262"/>
      <c r="F91" s="260">
        <v>2285874</v>
      </c>
      <c r="G91" s="260">
        <v>2285874</v>
      </c>
      <c r="H91" s="260">
        <v>393327</v>
      </c>
      <c r="I91" s="260">
        <v>393327</v>
      </c>
      <c r="J91" s="260">
        <v>1892547</v>
      </c>
      <c r="K91" s="261">
        <v>1892547</v>
      </c>
    </row>
    <row r="92" spans="1:13" ht="19.5" customHeight="1">
      <c r="A92" s="262"/>
      <c r="B92" s="262"/>
      <c r="C92" s="263" t="s">
        <v>801</v>
      </c>
      <c r="D92" s="262"/>
      <c r="E92" s="262"/>
      <c r="F92" s="260">
        <v>187000</v>
      </c>
      <c r="G92" s="260">
        <v>187000</v>
      </c>
      <c r="H92" s="260">
        <v>187000</v>
      </c>
      <c r="I92" s="260">
        <v>187000</v>
      </c>
      <c r="J92" s="260">
        <v>0</v>
      </c>
      <c r="K92" s="261">
        <v>0</v>
      </c>
    </row>
    <row r="93" spans="1:13" ht="19.5" customHeight="1">
      <c r="A93" s="262"/>
      <c r="B93" s="262"/>
      <c r="C93" s="263"/>
      <c r="D93" s="262" t="s">
        <v>802</v>
      </c>
      <c r="E93" s="262"/>
      <c r="F93" s="260">
        <v>187000</v>
      </c>
      <c r="G93" s="260">
        <v>187000</v>
      </c>
      <c r="H93" s="260">
        <v>187000</v>
      </c>
      <c r="I93" s="260">
        <v>187000</v>
      </c>
      <c r="J93" s="260">
        <v>0</v>
      </c>
      <c r="K93" s="261">
        <v>0</v>
      </c>
    </row>
    <row r="94" spans="1:13" ht="19.5" customHeight="1">
      <c r="A94" s="262"/>
      <c r="B94" s="262"/>
      <c r="C94" s="263"/>
      <c r="D94" s="262" t="s">
        <v>803</v>
      </c>
      <c r="E94" s="262"/>
      <c r="F94" s="260">
        <v>0</v>
      </c>
      <c r="G94" s="260">
        <v>0</v>
      </c>
      <c r="H94" s="260">
        <v>0</v>
      </c>
      <c r="I94" s="260">
        <v>0</v>
      </c>
      <c r="J94" s="260">
        <v>0</v>
      </c>
      <c r="K94" s="261">
        <v>0</v>
      </c>
    </row>
    <row r="95" spans="1:13" ht="19.5" customHeight="1">
      <c r="A95" s="262"/>
      <c r="B95" s="262"/>
      <c r="C95" s="263"/>
      <c r="D95" s="262" t="s">
        <v>804</v>
      </c>
      <c r="E95" s="262"/>
      <c r="F95" s="260">
        <v>0</v>
      </c>
      <c r="G95" s="260">
        <v>0</v>
      </c>
      <c r="H95" s="260">
        <v>0</v>
      </c>
      <c r="I95" s="260">
        <v>0</v>
      </c>
      <c r="J95" s="260">
        <v>0</v>
      </c>
      <c r="K95" s="261">
        <v>0</v>
      </c>
    </row>
    <row r="96" spans="1:13" ht="19.5" customHeight="1">
      <c r="A96" s="262"/>
      <c r="B96" s="262"/>
      <c r="C96" s="263"/>
      <c r="D96" s="262" t="s">
        <v>805</v>
      </c>
      <c r="E96" s="262"/>
      <c r="F96" s="260">
        <v>0</v>
      </c>
      <c r="G96" s="260">
        <v>0</v>
      </c>
      <c r="H96" s="260">
        <v>0</v>
      </c>
      <c r="I96" s="260">
        <v>0</v>
      </c>
      <c r="J96" s="260">
        <v>0</v>
      </c>
      <c r="K96" s="261">
        <v>0</v>
      </c>
    </row>
    <row r="97" spans="1:11" ht="19.5" customHeight="1">
      <c r="A97" s="262"/>
      <c r="B97" s="262"/>
      <c r="C97" s="263" t="s">
        <v>806</v>
      </c>
      <c r="D97" s="262"/>
      <c r="E97" s="262"/>
      <c r="F97" s="260">
        <v>0</v>
      </c>
      <c r="G97" s="260">
        <v>0</v>
      </c>
      <c r="H97" s="260">
        <v>0</v>
      </c>
      <c r="I97" s="260">
        <v>0</v>
      </c>
      <c r="J97" s="260">
        <v>0</v>
      </c>
      <c r="K97" s="261">
        <v>0</v>
      </c>
    </row>
    <row r="98" spans="1:11" ht="19.5" customHeight="1">
      <c r="A98" s="262"/>
      <c r="B98" s="262"/>
      <c r="C98" s="263"/>
      <c r="D98" s="262" t="s">
        <v>807</v>
      </c>
      <c r="E98" s="262"/>
      <c r="F98" s="260">
        <v>0</v>
      </c>
      <c r="G98" s="260">
        <v>0</v>
      </c>
      <c r="H98" s="260">
        <v>0</v>
      </c>
      <c r="I98" s="260">
        <v>0</v>
      </c>
      <c r="J98" s="260">
        <v>0</v>
      </c>
      <c r="K98" s="261">
        <v>0</v>
      </c>
    </row>
    <row r="99" spans="1:11" ht="19.5" customHeight="1">
      <c r="A99" s="262"/>
      <c r="B99" s="262"/>
      <c r="C99" s="263"/>
      <c r="D99" s="262" t="s">
        <v>808</v>
      </c>
      <c r="E99" s="262"/>
      <c r="F99" s="260">
        <v>0</v>
      </c>
      <c r="G99" s="260">
        <v>0</v>
      </c>
      <c r="H99" s="260">
        <v>0</v>
      </c>
      <c r="I99" s="260">
        <v>0</v>
      </c>
      <c r="J99" s="260">
        <v>0</v>
      </c>
      <c r="K99" s="261">
        <v>0</v>
      </c>
    </row>
    <row r="100" spans="1:11" ht="19.5" customHeight="1">
      <c r="A100" s="262"/>
      <c r="B100" s="262"/>
      <c r="C100" s="263"/>
      <c r="D100" s="262" t="s">
        <v>809</v>
      </c>
      <c r="E100" s="262"/>
      <c r="F100" s="260">
        <v>0</v>
      </c>
      <c r="G100" s="260">
        <v>0</v>
      </c>
      <c r="H100" s="260">
        <v>0</v>
      </c>
      <c r="I100" s="260">
        <v>0</v>
      </c>
      <c r="J100" s="260">
        <v>0</v>
      </c>
      <c r="K100" s="261">
        <v>0</v>
      </c>
    </row>
    <row r="101" spans="1:11" ht="19.5" customHeight="1">
      <c r="A101" s="262"/>
      <c r="B101" s="262"/>
      <c r="C101" s="263" t="s">
        <v>810</v>
      </c>
      <c r="D101" s="262"/>
      <c r="E101" s="262"/>
      <c r="F101" s="260">
        <v>2098874</v>
      </c>
      <c r="G101" s="260">
        <v>2098874</v>
      </c>
      <c r="H101" s="260">
        <v>206327</v>
      </c>
      <c r="I101" s="260">
        <v>206327</v>
      </c>
      <c r="J101" s="260">
        <v>1892547</v>
      </c>
      <c r="K101" s="261">
        <v>1892547</v>
      </c>
    </row>
    <row r="102" spans="1:11" ht="19.5" customHeight="1">
      <c r="A102" s="262"/>
      <c r="B102" s="262"/>
      <c r="C102" s="263"/>
      <c r="D102" s="262" t="s">
        <v>811</v>
      </c>
      <c r="E102" s="262"/>
      <c r="F102" s="260">
        <v>0</v>
      </c>
      <c r="G102" s="260">
        <v>0</v>
      </c>
      <c r="H102" s="260">
        <v>0</v>
      </c>
      <c r="I102" s="260">
        <v>0</v>
      </c>
      <c r="J102" s="260">
        <v>0</v>
      </c>
      <c r="K102" s="261">
        <v>0</v>
      </c>
    </row>
    <row r="103" spans="1:11" ht="19.5" customHeight="1">
      <c r="A103" s="262"/>
      <c r="B103" s="262"/>
      <c r="C103" s="263"/>
      <c r="D103" s="262" t="s">
        <v>812</v>
      </c>
      <c r="E103" s="262"/>
      <c r="F103" s="260">
        <v>0</v>
      </c>
      <c r="G103" s="260">
        <v>0</v>
      </c>
      <c r="H103" s="260">
        <v>0</v>
      </c>
      <c r="I103" s="260">
        <v>0</v>
      </c>
      <c r="J103" s="260">
        <v>0</v>
      </c>
      <c r="K103" s="261">
        <v>0</v>
      </c>
    </row>
    <row r="104" spans="1:11" ht="19.5" customHeight="1">
      <c r="A104" s="262"/>
      <c r="B104" s="262"/>
      <c r="C104" s="263"/>
      <c r="D104" s="262" t="s">
        <v>813</v>
      </c>
      <c r="E104" s="262"/>
      <c r="F104" s="260">
        <v>2098874</v>
      </c>
      <c r="G104" s="260">
        <v>2098874</v>
      </c>
      <c r="H104" s="260">
        <v>206327</v>
      </c>
      <c r="I104" s="260">
        <v>206327</v>
      </c>
      <c r="J104" s="260">
        <v>1892547</v>
      </c>
      <c r="K104" s="261">
        <v>1892547</v>
      </c>
    </row>
    <row r="105" spans="1:11" ht="19.5" customHeight="1">
      <c r="A105" s="262"/>
      <c r="B105" s="262"/>
      <c r="C105" s="263"/>
      <c r="D105" s="262" t="s">
        <v>814</v>
      </c>
      <c r="E105" s="262"/>
      <c r="F105" s="260">
        <v>0</v>
      </c>
      <c r="G105" s="260">
        <v>0</v>
      </c>
      <c r="H105" s="260">
        <v>0</v>
      </c>
      <c r="I105" s="260">
        <v>0</v>
      </c>
      <c r="J105" s="260">
        <v>0</v>
      </c>
      <c r="K105" s="261">
        <v>0</v>
      </c>
    </row>
    <row r="106" spans="1:11" ht="23.25" customHeight="1">
      <c r="A106" s="1523" t="s">
        <v>746</v>
      </c>
      <c r="B106" s="1524"/>
      <c r="C106" s="1524"/>
      <c r="D106" s="1524"/>
      <c r="E106" s="1525"/>
      <c r="F106" s="1538" t="s">
        <v>747</v>
      </c>
      <c r="G106" s="1539"/>
      <c r="H106" s="277" t="s">
        <v>748</v>
      </c>
      <c r="I106" s="278" t="s">
        <v>798</v>
      </c>
      <c r="J106" s="277" t="s">
        <v>750</v>
      </c>
      <c r="K106" s="279" t="s">
        <v>799</v>
      </c>
    </row>
    <row r="107" spans="1:11" ht="23.25" customHeight="1">
      <c r="A107" s="1526"/>
      <c r="B107" s="1526"/>
      <c r="C107" s="1526"/>
      <c r="D107" s="1526"/>
      <c r="E107" s="1527"/>
      <c r="F107" s="280" t="s">
        <v>752</v>
      </c>
      <c r="G107" s="280" t="s">
        <v>753</v>
      </c>
      <c r="H107" s="280" t="s">
        <v>752</v>
      </c>
      <c r="I107" s="280" t="s">
        <v>753</v>
      </c>
      <c r="J107" s="280" t="s">
        <v>752</v>
      </c>
      <c r="K107" s="276" t="s">
        <v>753</v>
      </c>
    </row>
    <row r="108" spans="1:11" ht="20.25" customHeight="1">
      <c r="A108" s="262"/>
      <c r="B108" s="262"/>
      <c r="C108" s="263" t="s">
        <v>815</v>
      </c>
      <c r="D108" s="262"/>
      <c r="E108" s="262"/>
      <c r="F108" s="260">
        <v>0</v>
      </c>
      <c r="G108" s="260">
        <v>0</v>
      </c>
      <c r="H108" s="260">
        <v>0</v>
      </c>
      <c r="I108" s="260">
        <v>0</v>
      </c>
      <c r="J108" s="260">
        <v>0</v>
      </c>
      <c r="K108" s="261">
        <v>0</v>
      </c>
    </row>
    <row r="109" spans="1:11" ht="20.25" customHeight="1">
      <c r="A109" s="262"/>
      <c r="B109" s="262"/>
      <c r="C109" s="263"/>
      <c r="D109" s="262" t="s">
        <v>816</v>
      </c>
      <c r="E109" s="262"/>
      <c r="F109" s="260">
        <v>0</v>
      </c>
      <c r="G109" s="260">
        <v>0</v>
      </c>
      <c r="H109" s="260">
        <v>0</v>
      </c>
      <c r="I109" s="260">
        <v>0</v>
      </c>
      <c r="J109" s="260">
        <v>0</v>
      </c>
      <c r="K109" s="261">
        <v>0</v>
      </c>
    </row>
    <row r="110" spans="1:11" ht="20.25" customHeight="1">
      <c r="A110" s="262"/>
      <c r="B110" s="262"/>
      <c r="C110" s="263"/>
      <c r="D110" s="262" t="s">
        <v>817</v>
      </c>
      <c r="E110" s="262"/>
      <c r="F110" s="260">
        <v>0</v>
      </c>
      <c r="G110" s="260">
        <v>0</v>
      </c>
      <c r="H110" s="260">
        <v>0</v>
      </c>
      <c r="I110" s="260">
        <v>0</v>
      </c>
      <c r="J110" s="260">
        <v>0</v>
      </c>
      <c r="K110" s="261">
        <v>0</v>
      </c>
    </row>
    <row r="111" spans="1:11" ht="20.25" customHeight="1">
      <c r="A111" s="262"/>
      <c r="B111" s="262"/>
      <c r="C111" s="263"/>
      <c r="D111" s="262" t="s">
        <v>818</v>
      </c>
      <c r="E111" s="262"/>
      <c r="F111" s="260">
        <v>0</v>
      </c>
      <c r="G111" s="260">
        <v>0</v>
      </c>
      <c r="H111" s="260">
        <v>0</v>
      </c>
      <c r="I111" s="260">
        <v>0</v>
      </c>
      <c r="J111" s="260">
        <v>0</v>
      </c>
      <c r="K111" s="261">
        <v>0</v>
      </c>
    </row>
    <row r="112" spans="1:11" ht="20.25" customHeight="1">
      <c r="A112" s="262"/>
      <c r="B112" s="262"/>
      <c r="C112" s="263"/>
      <c r="D112" s="262" t="s">
        <v>819</v>
      </c>
      <c r="E112" s="262"/>
      <c r="F112" s="260">
        <v>0</v>
      </c>
      <c r="G112" s="260">
        <v>0</v>
      </c>
      <c r="H112" s="260">
        <v>0</v>
      </c>
      <c r="I112" s="260">
        <v>0</v>
      </c>
      <c r="J112" s="260">
        <v>0</v>
      </c>
      <c r="K112" s="261">
        <v>0</v>
      </c>
    </row>
    <row r="113" spans="1:12" ht="20.25" customHeight="1">
      <c r="A113" s="262"/>
      <c r="B113" s="262"/>
      <c r="C113" s="263"/>
      <c r="D113" s="262" t="s">
        <v>820</v>
      </c>
      <c r="E113" s="262"/>
      <c r="F113" s="260">
        <v>0</v>
      </c>
      <c r="G113" s="260">
        <v>0</v>
      </c>
      <c r="H113" s="260">
        <v>0</v>
      </c>
      <c r="I113" s="260">
        <v>0</v>
      </c>
      <c r="J113" s="260">
        <v>0</v>
      </c>
      <c r="K113" s="261">
        <v>0</v>
      </c>
    </row>
    <row r="114" spans="1:12" ht="20.25" customHeight="1">
      <c r="A114" s="262"/>
      <c r="B114" s="262"/>
      <c r="C114" s="262" t="s">
        <v>821</v>
      </c>
      <c r="D114" s="262"/>
      <c r="E114" s="262"/>
      <c r="F114" s="260">
        <v>0</v>
      </c>
      <c r="G114" s="260">
        <v>0</v>
      </c>
      <c r="H114" s="260">
        <v>0</v>
      </c>
      <c r="I114" s="260">
        <v>0</v>
      </c>
      <c r="J114" s="260">
        <v>0</v>
      </c>
      <c r="K114" s="261">
        <v>0</v>
      </c>
    </row>
    <row r="115" spans="1:12" ht="20.25" customHeight="1">
      <c r="A115" s="262"/>
      <c r="B115" s="262"/>
      <c r="C115" s="262"/>
      <c r="D115" s="262" t="s">
        <v>822</v>
      </c>
      <c r="E115" s="262"/>
      <c r="F115" s="260">
        <v>0</v>
      </c>
      <c r="G115" s="260">
        <v>0</v>
      </c>
      <c r="H115" s="260">
        <v>0</v>
      </c>
      <c r="I115" s="260">
        <v>0</v>
      </c>
      <c r="J115" s="260">
        <v>0</v>
      </c>
      <c r="K115" s="261">
        <v>0</v>
      </c>
    </row>
    <row r="116" spans="1:12" ht="20.25" customHeight="1">
      <c r="A116" s="262"/>
      <c r="B116" s="262"/>
      <c r="C116" s="262"/>
      <c r="D116" s="262" t="s">
        <v>823</v>
      </c>
      <c r="E116" s="262"/>
      <c r="F116" s="260">
        <v>0</v>
      </c>
      <c r="G116" s="260">
        <v>0</v>
      </c>
      <c r="H116" s="260">
        <v>0</v>
      </c>
      <c r="I116" s="260">
        <v>0</v>
      </c>
      <c r="J116" s="260">
        <v>0</v>
      </c>
      <c r="K116" s="261">
        <v>0</v>
      </c>
    </row>
    <row r="117" spans="1:12" ht="20.25" customHeight="1">
      <c r="A117" s="262"/>
      <c r="B117" s="262"/>
      <c r="C117" s="262" t="s">
        <v>834</v>
      </c>
      <c r="D117" s="262"/>
      <c r="E117" s="262"/>
      <c r="F117" s="260">
        <v>0</v>
      </c>
      <c r="G117" s="260">
        <v>0</v>
      </c>
      <c r="H117" s="260">
        <v>0</v>
      </c>
      <c r="I117" s="260">
        <v>0</v>
      </c>
      <c r="J117" s="260">
        <v>0</v>
      </c>
      <c r="K117" s="261">
        <v>0</v>
      </c>
      <c r="L117" s="274"/>
    </row>
    <row r="118" spans="1:12" ht="20.25" customHeight="1">
      <c r="A118" s="262"/>
      <c r="B118" s="265" t="s">
        <v>787</v>
      </c>
      <c r="C118" s="262"/>
      <c r="D118" s="262"/>
      <c r="E118" s="262"/>
      <c r="F118" s="260">
        <v>31135138</v>
      </c>
      <c r="G118" s="260">
        <v>31135138</v>
      </c>
      <c r="H118" s="260">
        <v>28986591</v>
      </c>
      <c r="I118" s="260">
        <v>28986591</v>
      </c>
      <c r="J118" s="260">
        <v>2148547</v>
      </c>
      <c r="K118" s="261">
        <v>2148547</v>
      </c>
    </row>
    <row r="119" spans="1:12" ht="20.25" customHeight="1">
      <c r="A119" s="262"/>
      <c r="B119" s="262" t="s">
        <v>835</v>
      </c>
      <c r="C119" s="262"/>
      <c r="D119" s="262"/>
      <c r="E119" s="262"/>
      <c r="F119" s="260">
        <v>0</v>
      </c>
      <c r="G119" s="260">
        <v>0</v>
      </c>
      <c r="H119" s="266">
        <v>0</v>
      </c>
      <c r="I119" s="267">
        <v>0</v>
      </c>
      <c r="J119" s="267">
        <v>0</v>
      </c>
      <c r="K119" s="268">
        <v>0</v>
      </c>
    </row>
    <row r="120" spans="1:12" ht="20.25" customHeight="1">
      <c r="A120" s="262"/>
      <c r="B120" s="262" t="s">
        <v>836</v>
      </c>
      <c r="C120" s="262"/>
      <c r="D120" s="262"/>
      <c r="E120" s="262"/>
      <c r="F120" s="260">
        <v>0</v>
      </c>
      <c r="G120" s="260">
        <v>0</v>
      </c>
      <c r="H120" s="269">
        <v>0</v>
      </c>
      <c r="I120" s="270">
        <v>0</v>
      </c>
      <c r="J120" s="270">
        <v>0</v>
      </c>
      <c r="K120" s="271">
        <v>0</v>
      </c>
    </row>
    <row r="121" spans="1:12" ht="20.25" customHeight="1">
      <c r="A121" s="262"/>
      <c r="B121" s="262" t="s">
        <v>837</v>
      </c>
      <c r="C121" s="262"/>
      <c r="D121" s="262"/>
      <c r="E121" s="262"/>
      <c r="F121" s="260">
        <v>0</v>
      </c>
      <c r="G121" s="260">
        <v>0</v>
      </c>
      <c r="H121" s="269"/>
      <c r="I121" s="270"/>
      <c r="J121" s="270"/>
      <c r="K121" s="271"/>
    </row>
    <row r="122" spans="1:12" ht="20.25" customHeight="1">
      <c r="A122" s="262"/>
      <c r="B122" s="262" t="s">
        <v>838</v>
      </c>
      <c r="C122" s="262"/>
      <c r="D122" s="262"/>
      <c r="E122" s="262"/>
      <c r="F122" s="260">
        <v>0</v>
      </c>
      <c r="G122" s="260">
        <v>0</v>
      </c>
      <c r="H122" s="269">
        <v>0</v>
      </c>
      <c r="I122" s="270">
        <v>0</v>
      </c>
      <c r="J122" s="270">
        <v>0</v>
      </c>
      <c r="K122" s="271">
        <v>0</v>
      </c>
    </row>
    <row r="123" spans="1:12" ht="20.25" customHeight="1">
      <c r="A123" s="284"/>
      <c r="B123" s="262" t="s">
        <v>834</v>
      </c>
      <c r="C123" s="284"/>
      <c r="D123" s="284"/>
      <c r="E123" s="284"/>
      <c r="F123" s="260">
        <v>0</v>
      </c>
      <c r="G123" s="260">
        <v>0</v>
      </c>
      <c r="H123" s="269"/>
      <c r="I123" s="270"/>
      <c r="J123" s="270"/>
      <c r="K123" s="271"/>
    </row>
    <row r="124" spans="1:12" ht="20.25" customHeight="1">
      <c r="A124" s="262"/>
      <c r="B124" s="262" t="s">
        <v>839</v>
      </c>
      <c r="C124" s="262"/>
      <c r="D124" s="262"/>
      <c r="E124" s="262"/>
      <c r="F124" s="260">
        <v>0</v>
      </c>
      <c r="G124" s="260">
        <v>0</v>
      </c>
      <c r="H124" s="269"/>
      <c r="I124" s="270"/>
      <c r="J124" s="270"/>
      <c r="K124" s="271"/>
    </row>
    <row r="125" spans="1:12" ht="20.25" customHeight="1">
      <c r="A125" s="262" t="s">
        <v>840</v>
      </c>
      <c r="B125" s="262"/>
      <c r="C125" s="262"/>
      <c r="D125" s="262"/>
      <c r="E125" s="262"/>
      <c r="F125" s="260">
        <v>0</v>
      </c>
      <c r="G125" s="260">
        <v>0</v>
      </c>
      <c r="H125" s="269"/>
      <c r="I125" s="270"/>
      <c r="J125" s="270"/>
      <c r="K125" s="271"/>
    </row>
    <row r="126" spans="1:12" ht="20.25" customHeight="1">
      <c r="A126" s="262"/>
      <c r="B126" s="262" t="s">
        <v>841</v>
      </c>
      <c r="C126" s="262"/>
      <c r="D126" s="262"/>
      <c r="E126" s="262"/>
      <c r="F126" s="260">
        <v>0</v>
      </c>
      <c r="G126" s="260">
        <v>0</v>
      </c>
      <c r="H126" s="269"/>
      <c r="I126" s="270"/>
      <c r="J126" s="270"/>
      <c r="K126" s="271"/>
    </row>
    <row r="127" spans="1:12" ht="20.25" customHeight="1">
      <c r="A127" s="265" t="s">
        <v>842</v>
      </c>
      <c r="B127" s="262"/>
      <c r="C127" s="262"/>
      <c r="D127" s="262"/>
      <c r="E127" s="285"/>
      <c r="F127" s="260">
        <v>31135138</v>
      </c>
      <c r="G127" s="260">
        <v>31135138</v>
      </c>
      <c r="H127" s="269"/>
      <c r="I127" s="270"/>
      <c r="J127" s="270"/>
      <c r="K127" s="271"/>
    </row>
    <row r="128" spans="1:12" ht="20.25" customHeight="1">
      <c r="A128" s="262" t="s">
        <v>843</v>
      </c>
      <c r="B128" s="262"/>
      <c r="C128" s="262"/>
      <c r="D128" s="262"/>
      <c r="E128" s="285"/>
      <c r="F128" s="260">
        <v>179910991</v>
      </c>
      <c r="G128" s="260"/>
      <c r="H128" s="269"/>
      <c r="I128" s="270"/>
      <c r="J128" s="270"/>
      <c r="K128" s="271"/>
    </row>
    <row r="129" spans="1:11" ht="20.25" customHeight="1">
      <c r="A129" s="262" t="s">
        <v>844</v>
      </c>
      <c r="B129" s="262"/>
      <c r="C129" s="262"/>
      <c r="D129" s="262"/>
      <c r="E129" s="262"/>
      <c r="F129" s="260">
        <f>F128+F127</f>
        <v>211046129</v>
      </c>
      <c r="G129" s="260">
        <f>G127+F128</f>
        <v>211046129</v>
      </c>
      <c r="H129" s="269"/>
      <c r="I129" s="270"/>
      <c r="J129" s="270"/>
      <c r="K129" s="271"/>
    </row>
    <row r="130" spans="1:11" ht="20.25" customHeight="1">
      <c r="A130" s="262" t="s">
        <v>845</v>
      </c>
      <c r="B130" s="262"/>
      <c r="C130" s="262"/>
      <c r="D130" s="262"/>
      <c r="E130" s="262"/>
      <c r="F130" s="275">
        <v>3044096</v>
      </c>
      <c r="G130" s="260"/>
      <c r="H130" s="286"/>
      <c r="I130" s="270"/>
      <c r="J130" s="270"/>
      <c r="K130" s="271"/>
    </row>
    <row r="131" spans="1:11" ht="20.25" customHeight="1">
      <c r="A131" s="265" t="s">
        <v>846</v>
      </c>
      <c r="B131" s="262"/>
      <c r="C131" s="262"/>
      <c r="D131" s="262"/>
      <c r="E131" s="262"/>
      <c r="F131" s="275">
        <v>182955087</v>
      </c>
      <c r="G131" s="260"/>
      <c r="H131" s="287"/>
      <c r="I131" s="288"/>
      <c r="J131" s="288"/>
      <c r="K131" s="289"/>
    </row>
    <row r="132" spans="1:11" ht="23.25" customHeight="1">
      <c r="A132" s="258" t="s">
        <v>847</v>
      </c>
      <c r="B132" s="258"/>
      <c r="C132" s="258"/>
      <c r="D132" s="258"/>
      <c r="E132" s="258" t="s">
        <v>848</v>
      </c>
      <c r="F132" s="1533" t="s">
        <v>849</v>
      </c>
      <c r="G132" s="1534"/>
      <c r="H132" s="290" t="s">
        <v>850</v>
      </c>
      <c r="I132" s="290"/>
      <c r="J132" s="1535" t="s">
        <v>851</v>
      </c>
      <c r="K132" s="1535"/>
    </row>
    <row r="133" spans="1:11" ht="17.25">
      <c r="A133" s="258"/>
      <c r="B133" s="258"/>
      <c r="C133" s="258"/>
      <c r="D133" s="258"/>
      <c r="E133" s="258"/>
      <c r="F133" s="1536" t="s">
        <v>852</v>
      </c>
      <c r="G133" s="1537"/>
      <c r="H133" s="290"/>
      <c r="I133" s="290"/>
      <c r="J133" s="290"/>
      <c r="K133" s="290"/>
    </row>
    <row r="134" spans="1:11" ht="17.25">
      <c r="A134" s="258" t="s">
        <v>853</v>
      </c>
    </row>
    <row r="135" spans="1:11" ht="17.25">
      <c r="A135" s="258" t="s">
        <v>854</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3" type="noConversion"/>
  <hyperlinks>
    <hyperlink ref="L4" location="預告統計資料發布時間表!A1" display="回發布時間表" xr:uid="{4ED44504-E7F7-4E36-8F98-ADFD7859B3AC}"/>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AC3A-8926-47C5-B83D-3CCBCF4D63BA}">
  <dimension ref="A1:O135"/>
  <sheetViews>
    <sheetView showGridLines="0" zoomScale="75" workbookViewId="0">
      <pane xSplit="5" topLeftCell="F1" activePane="topRight" state="frozen"/>
      <selection pane="topRight" activeCell="L4" sqref="L4"/>
    </sheetView>
  </sheetViews>
  <sheetFormatPr defaultRowHeight="16.5"/>
  <cols>
    <col min="1" max="3" width="3" style="245" customWidth="1"/>
    <col min="4" max="4" width="17.5" style="245" customWidth="1"/>
    <col min="5" max="5" width="17.375" style="245" customWidth="1"/>
    <col min="6" max="6" width="18" style="274" customWidth="1"/>
    <col min="7" max="7" width="22.125" style="274" customWidth="1"/>
    <col min="8" max="8" width="18" style="274" customWidth="1"/>
    <col min="9" max="9" width="22.125" style="274" customWidth="1"/>
    <col min="10" max="10" width="17.875" style="274" customWidth="1"/>
    <col min="11" max="11" width="26.125" style="274" customWidth="1"/>
    <col min="12" max="12" width="11.75" style="245" bestFit="1" customWidth="1"/>
    <col min="13" max="13" width="9" style="245"/>
    <col min="14" max="15" width="13" style="245" bestFit="1" customWidth="1"/>
    <col min="16" max="256" width="9" style="245"/>
    <col min="257" max="259" width="3" style="245" customWidth="1"/>
    <col min="260" max="260" width="17.5" style="245" customWidth="1"/>
    <col min="261" max="261" width="17.375" style="245" customWidth="1"/>
    <col min="262" max="262" width="18" style="245" customWidth="1"/>
    <col min="263" max="263" width="22.125" style="245" customWidth="1"/>
    <col min="264" max="264" width="18" style="245" customWidth="1"/>
    <col min="265" max="265" width="22.125" style="245" customWidth="1"/>
    <col min="266" max="266" width="17.875" style="245" customWidth="1"/>
    <col min="267" max="267" width="26.125" style="245" customWidth="1"/>
    <col min="268" max="268" width="11.75" style="245" bestFit="1" customWidth="1"/>
    <col min="269" max="269" width="9" style="245"/>
    <col min="270" max="271" width="13" style="245" bestFit="1" customWidth="1"/>
    <col min="272" max="512" width="9" style="245"/>
    <col min="513" max="515" width="3" style="245" customWidth="1"/>
    <col min="516" max="516" width="17.5" style="245" customWidth="1"/>
    <col min="517" max="517" width="17.375" style="245" customWidth="1"/>
    <col min="518" max="518" width="18" style="245" customWidth="1"/>
    <col min="519" max="519" width="22.125" style="245" customWidth="1"/>
    <col min="520" max="520" width="18" style="245" customWidth="1"/>
    <col min="521" max="521" width="22.125" style="245" customWidth="1"/>
    <col min="522" max="522" width="17.875" style="245" customWidth="1"/>
    <col min="523" max="523" width="26.125" style="245" customWidth="1"/>
    <col min="524" max="524" width="11.75" style="245" bestFit="1" customWidth="1"/>
    <col min="525" max="525" width="9" style="245"/>
    <col min="526" max="527" width="13" style="245" bestFit="1" customWidth="1"/>
    <col min="528" max="768" width="9" style="245"/>
    <col min="769" max="771" width="3" style="245" customWidth="1"/>
    <col min="772" max="772" width="17.5" style="245" customWidth="1"/>
    <col min="773" max="773" width="17.375" style="245" customWidth="1"/>
    <col min="774" max="774" width="18" style="245" customWidth="1"/>
    <col min="775" max="775" width="22.125" style="245" customWidth="1"/>
    <col min="776" max="776" width="18" style="245" customWidth="1"/>
    <col min="777" max="777" width="22.125" style="245" customWidth="1"/>
    <col min="778" max="778" width="17.875" style="245" customWidth="1"/>
    <col min="779" max="779" width="26.125" style="245" customWidth="1"/>
    <col min="780" max="780" width="11.75" style="245" bestFit="1" customWidth="1"/>
    <col min="781" max="781" width="9" style="245"/>
    <col min="782" max="783" width="13" style="245" bestFit="1" customWidth="1"/>
    <col min="784" max="1024" width="9" style="245"/>
    <col min="1025" max="1027" width="3" style="245" customWidth="1"/>
    <col min="1028" max="1028" width="17.5" style="245" customWidth="1"/>
    <col min="1029" max="1029" width="17.375" style="245" customWidth="1"/>
    <col min="1030" max="1030" width="18" style="245" customWidth="1"/>
    <col min="1031" max="1031" width="22.125" style="245" customWidth="1"/>
    <col min="1032" max="1032" width="18" style="245" customWidth="1"/>
    <col min="1033" max="1033" width="22.125" style="245" customWidth="1"/>
    <col min="1034" max="1034" width="17.875" style="245" customWidth="1"/>
    <col min="1035" max="1035" width="26.125" style="245" customWidth="1"/>
    <col min="1036" max="1036" width="11.75" style="245" bestFit="1" customWidth="1"/>
    <col min="1037" max="1037" width="9" style="245"/>
    <col min="1038" max="1039" width="13" style="245" bestFit="1" customWidth="1"/>
    <col min="1040" max="1280" width="9" style="245"/>
    <col min="1281" max="1283" width="3" style="245" customWidth="1"/>
    <col min="1284" max="1284" width="17.5" style="245" customWidth="1"/>
    <col min="1285" max="1285" width="17.375" style="245" customWidth="1"/>
    <col min="1286" max="1286" width="18" style="245" customWidth="1"/>
    <col min="1287" max="1287" width="22.125" style="245" customWidth="1"/>
    <col min="1288" max="1288" width="18" style="245" customWidth="1"/>
    <col min="1289" max="1289" width="22.125" style="245" customWidth="1"/>
    <col min="1290" max="1290" width="17.875" style="245" customWidth="1"/>
    <col min="1291" max="1291" width="26.125" style="245" customWidth="1"/>
    <col min="1292" max="1292" width="11.75" style="245" bestFit="1" customWidth="1"/>
    <col min="1293" max="1293" width="9" style="245"/>
    <col min="1294" max="1295" width="13" style="245" bestFit="1" customWidth="1"/>
    <col min="1296" max="1536" width="9" style="245"/>
    <col min="1537" max="1539" width="3" style="245" customWidth="1"/>
    <col min="1540" max="1540" width="17.5" style="245" customWidth="1"/>
    <col min="1541" max="1541" width="17.375" style="245" customWidth="1"/>
    <col min="1542" max="1542" width="18" style="245" customWidth="1"/>
    <col min="1543" max="1543" width="22.125" style="245" customWidth="1"/>
    <col min="1544" max="1544" width="18" style="245" customWidth="1"/>
    <col min="1545" max="1545" width="22.125" style="245" customWidth="1"/>
    <col min="1546" max="1546" width="17.875" style="245" customWidth="1"/>
    <col min="1547" max="1547" width="26.125" style="245" customWidth="1"/>
    <col min="1548" max="1548" width="11.75" style="245" bestFit="1" customWidth="1"/>
    <col min="1549" max="1549" width="9" style="245"/>
    <col min="1550" max="1551" width="13" style="245" bestFit="1" customWidth="1"/>
    <col min="1552" max="1792" width="9" style="245"/>
    <col min="1793" max="1795" width="3" style="245" customWidth="1"/>
    <col min="1796" max="1796" width="17.5" style="245" customWidth="1"/>
    <col min="1797" max="1797" width="17.375" style="245" customWidth="1"/>
    <col min="1798" max="1798" width="18" style="245" customWidth="1"/>
    <col min="1799" max="1799" width="22.125" style="245" customWidth="1"/>
    <col min="1800" max="1800" width="18" style="245" customWidth="1"/>
    <col min="1801" max="1801" width="22.125" style="245" customWidth="1"/>
    <col min="1802" max="1802" width="17.875" style="245" customWidth="1"/>
    <col min="1803" max="1803" width="26.125" style="245" customWidth="1"/>
    <col min="1804" max="1804" width="11.75" style="245" bestFit="1" customWidth="1"/>
    <col min="1805" max="1805" width="9" style="245"/>
    <col min="1806" max="1807" width="13" style="245" bestFit="1" customWidth="1"/>
    <col min="1808" max="2048" width="9" style="245"/>
    <col min="2049" max="2051" width="3" style="245" customWidth="1"/>
    <col min="2052" max="2052" width="17.5" style="245" customWidth="1"/>
    <col min="2053" max="2053" width="17.375" style="245" customWidth="1"/>
    <col min="2054" max="2054" width="18" style="245" customWidth="1"/>
    <col min="2055" max="2055" width="22.125" style="245" customWidth="1"/>
    <col min="2056" max="2056" width="18" style="245" customWidth="1"/>
    <col min="2057" max="2057" width="22.125" style="245" customWidth="1"/>
    <col min="2058" max="2058" width="17.875" style="245" customWidth="1"/>
    <col min="2059" max="2059" width="26.125" style="245" customWidth="1"/>
    <col min="2060" max="2060" width="11.75" style="245" bestFit="1" customWidth="1"/>
    <col min="2061" max="2061" width="9" style="245"/>
    <col min="2062" max="2063" width="13" style="245" bestFit="1" customWidth="1"/>
    <col min="2064" max="2304" width="9" style="245"/>
    <col min="2305" max="2307" width="3" style="245" customWidth="1"/>
    <col min="2308" max="2308" width="17.5" style="245" customWidth="1"/>
    <col min="2309" max="2309" width="17.375" style="245" customWidth="1"/>
    <col min="2310" max="2310" width="18" style="245" customWidth="1"/>
    <col min="2311" max="2311" width="22.125" style="245" customWidth="1"/>
    <col min="2312" max="2312" width="18" style="245" customWidth="1"/>
    <col min="2313" max="2313" width="22.125" style="245" customWidth="1"/>
    <col min="2314" max="2314" width="17.875" style="245" customWidth="1"/>
    <col min="2315" max="2315" width="26.125" style="245" customWidth="1"/>
    <col min="2316" max="2316" width="11.75" style="245" bestFit="1" customWidth="1"/>
    <col min="2317" max="2317" width="9" style="245"/>
    <col min="2318" max="2319" width="13" style="245" bestFit="1" customWidth="1"/>
    <col min="2320" max="2560" width="9" style="245"/>
    <col min="2561" max="2563" width="3" style="245" customWidth="1"/>
    <col min="2564" max="2564" width="17.5" style="245" customWidth="1"/>
    <col min="2565" max="2565" width="17.375" style="245" customWidth="1"/>
    <col min="2566" max="2566" width="18" style="245" customWidth="1"/>
    <col min="2567" max="2567" width="22.125" style="245" customWidth="1"/>
    <col min="2568" max="2568" width="18" style="245" customWidth="1"/>
    <col min="2569" max="2569" width="22.125" style="245" customWidth="1"/>
    <col min="2570" max="2570" width="17.875" style="245" customWidth="1"/>
    <col min="2571" max="2571" width="26.125" style="245" customWidth="1"/>
    <col min="2572" max="2572" width="11.75" style="245" bestFit="1" customWidth="1"/>
    <col min="2573" max="2573" width="9" style="245"/>
    <col min="2574" max="2575" width="13" style="245" bestFit="1" customWidth="1"/>
    <col min="2576" max="2816" width="9" style="245"/>
    <col min="2817" max="2819" width="3" style="245" customWidth="1"/>
    <col min="2820" max="2820" width="17.5" style="245" customWidth="1"/>
    <col min="2821" max="2821" width="17.375" style="245" customWidth="1"/>
    <col min="2822" max="2822" width="18" style="245" customWidth="1"/>
    <col min="2823" max="2823" width="22.125" style="245" customWidth="1"/>
    <col min="2824" max="2824" width="18" style="245" customWidth="1"/>
    <col min="2825" max="2825" width="22.125" style="245" customWidth="1"/>
    <col min="2826" max="2826" width="17.875" style="245" customWidth="1"/>
    <col min="2827" max="2827" width="26.125" style="245" customWidth="1"/>
    <col min="2828" max="2828" width="11.75" style="245" bestFit="1" customWidth="1"/>
    <col min="2829" max="2829" width="9" style="245"/>
    <col min="2830" max="2831" width="13" style="245" bestFit="1" customWidth="1"/>
    <col min="2832" max="3072" width="9" style="245"/>
    <col min="3073" max="3075" width="3" style="245" customWidth="1"/>
    <col min="3076" max="3076" width="17.5" style="245" customWidth="1"/>
    <col min="3077" max="3077" width="17.375" style="245" customWidth="1"/>
    <col min="3078" max="3078" width="18" style="245" customWidth="1"/>
    <col min="3079" max="3079" width="22.125" style="245" customWidth="1"/>
    <col min="3080" max="3080" width="18" style="245" customWidth="1"/>
    <col min="3081" max="3081" width="22.125" style="245" customWidth="1"/>
    <col min="3082" max="3082" width="17.875" style="245" customWidth="1"/>
    <col min="3083" max="3083" width="26.125" style="245" customWidth="1"/>
    <col min="3084" max="3084" width="11.75" style="245" bestFit="1" customWidth="1"/>
    <col min="3085" max="3085" width="9" style="245"/>
    <col min="3086" max="3087" width="13" style="245" bestFit="1" customWidth="1"/>
    <col min="3088" max="3328" width="9" style="245"/>
    <col min="3329" max="3331" width="3" style="245" customWidth="1"/>
    <col min="3332" max="3332" width="17.5" style="245" customWidth="1"/>
    <col min="3333" max="3333" width="17.375" style="245" customWidth="1"/>
    <col min="3334" max="3334" width="18" style="245" customWidth="1"/>
    <col min="3335" max="3335" width="22.125" style="245" customWidth="1"/>
    <col min="3336" max="3336" width="18" style="245" customWidth="1"/>
    <col min="3337" max="3337" width="22.125" style="245" customWidth="1"/>
    <col min="3338" max="3338" width="17.875" style="245" customWidth="1"/>
    <col min="3339" max="3339" width="26.125" style="245" customWidth="1"/>
    <col min="3340" max="3340" width="11.75" style="245" bestFit="1" customWidth="1"/>
    <col min="3341" max="3341" width="9" style="245"/>
    <col min="3342" max="3343" width="13" style="245" bestFit="1" customWidth="1"/>
    <col min="3344" max="3584" width="9" style="245"/>
    <col min="3585" max="3587" width="3" style="245" customWidth="1"/>
    <col min="3588" max="3588" width="17.5" style="245" customWidth="1"/>
    <col min="3589" max="3589" width="17.375" style="245" customWidth="1"/>
    <col min="3590" max="3590" width="18" style="245" customWidth="1"/>
    <col min="3591" max="3591" width="22.125" style="245" customWidth="1"/>
    <col min="3592" max="3592" width="18" style="245" customWidth="1"/>
    <col min="3593" max="3593" width="22.125" style="245" customWidth="1"/>
    <col min="3594" max="3594" width="17.875" style="245" customWidth="1"/>
    <col min="3595" max="3595" width="26.125" style="245" customWidth="1"/>
    <col min="3596" max="3596" width="11.75" style="245" bestFit="1" customWidth="1"/>
    <col min="3597" max="3597" width="9" style="245"/>
    <col min="3598" max="3599" width="13" style="245" bestFit="1" customWidth="1"/>
    <col min="3600" max="3840" width="9" style="245"/>
    <col min="3841" max="3843" width="3" style="245" customWidth="1"/>
    <col min="3844" max="3844" width="17.5" style="245" customWidth="1"/>
    <col min="3845" max="3845" width="17.375" style="245" customWidth="1"/>
    <col min="3846" max="3846" width="18" style="245" customWidth="1"/>
    <col min="3847" max="3847" width="22.125" style="245" customWidth="1"/>
    <col min="3848" max="3848" width="18" style="245" customWidth="1"/>
    <col min="3849" max="3849" width="22.125" style="245" customWidth="1"/>
    <col min="3850" max="3850" width="17.875" style="245" customWidth="1"/>
    <col min="3851" max="3851" width="26.125" style="245" customWidth="1"/>
    <col min="3852" max="3852" width="11.75" style="245" bestFit="1" customWidth="1"/>
    <col min="3853" max="3853" width="9" style="245"/>
    <col min="3854" max="3855" width="13" style="245" bestFit="1" customWidth="1"/>
    <col min="3856" max="4096" width="9" style="245"/>
    <col min="4097" max="4099" width="3" style="245" customWidth="1"/>
    <col min="4100" max="4100" width="17.5" style="245" customWidth="1"/>
    <col min="4101" max="4101" width="17.375" style="245" customWidth="1"/>
    <col min="4102" max="4102" width="18" style="245" customWidth="1"/>
    <col min="4103" max="4103" width="22.125" style="245" customWidth="1"/>
    <col min="4104" max="4104" width="18" style="245" customWidth="1"/>
    <col min="4105" max="4105" width="22.125" style="245" customWidth="1"/>
    <col min="4106" max="4106" width="17.875" style="245" customWidth="1"/>
    <col min="4107" max="4107" width="26.125" style="245" customWidth="1"/>
    <col min="4108" max="4108" width="11.75" style="245" bestFit="1" customWidth="1"/>
    <col min="4109" max="4109" width="9" style="245"/>
    <col min="4110" max="4111" width="13" style="245" bestFit="1" customWidth="1"/>
    <col min="4112" max="4352" width="9" style="245"/>
    <col min="4353" max="4355" width="3" style="245" customWidth="1"/>
    <col min="4356" max="4356" width="17.5" style="245" customWidth="1"/>
    <col min="4357" max="4357" width="17.375" style="245" customWidth="1"/>
    <col min="4358" max="4358" width="18" style="245" customWidth="1"/>
    <col min="4359" max="4359" width="22.125" style="245" customWidth="1"/>
    <col min="4360" max="4360" width="18" style="245" customWidth="1"/>
    <col min="4361" max="4361" width="22.125" style="245" customWidth="1"/>
    <col min="4362" max="4362" width="17.875" style="245" customWidth="1"/>
    <col min="4363" max="4363" width="26.125" style="245" customWidth="1"/>
    <col min="4364" max="4364" width="11.75" style="245" bestFit="1" customWidth="1"/>
    <col min="4365" max="4365" width="9" style="245"/>
    <col min="4366" max="4367" width="13" style="245" bestFit="1" customWidth="1"/>
    <col min="4368" max="4608" width="9" style="245"/>
    <col min="4609" max="4611" width="3" style="245" customWidth="1"/>
    <col min="4612" max="4612" width="17.5" style="245" customWidth="1"/>
    <col min="4613" max="4613" width="17.375" style="245" customWidth="1"/>
    <col min="4614" max="4614" width="18" style="245" customWidth="1"/>
    <col min="4615" max="4615" width="22.125" style="245" customWidth="1"/>
    <col min="4616" max="4616" width="18" style="245" customWidth="1"/>
    <col min="4617" max="4617" width="22.125" style="245" customWidth="1"/>
    <col min="4618" max="4618" width="17.875" style="245" customWidth="1"/>
    <col min="4619" max="4619" width="26.125" style="245" customWidth="1"/>
    <col min="4620" max="4620" width="11.75" style="245" bestFit="1" customWidth="1"/>
    <col min="4621" max="4621" width="9" style="245"/>
    <col min="4622" max="4623" width="13" style="245" bestFit="1" customWidth="1"/>
    <col min="4624" max="4864" width="9" style="245"/>
    <col min="4865" max="4867" width="3" style="245" customWidth="1"/>
    <col min="4868" max="4868" width="17.5" style="245" customWidth="1"/>
    <col min="4869" max="4869" width="17.375" style="245" customWidth="1"/>
    <col min="4870" max="4870" width="18" style="245" customWidth="1"/>
    <col min="4871" max="4871" width="22.125" style="245" customWidth="1"/>
    <col min="4872" max="4872" width="18" style="245" customWidth="1"/>
    <col min="4873" max="4873" width="22.125" style="245" customWidth="1"/>
    <col min="4874" max="4874" width="17.875" style="245" customWidth="1"/>
    <col min="4875" max="4875" width="26.125" style="245" customWidth="1"/>
    <col min="4876" max="4876" width="11.75" style="245" bestFit="1" customWidth="1"/>
    <col min="4877" max="4877" width="9" style="245"/>
    <col min="4878" max="4879" width="13" style="245" bestFit="1" customWidth="1"/>
    <col min="4880" max="5120" width="9" style="245"/>
    <col min="5121" max="5123" width="3" style="245" customWidth="1"/>
    <col min="5124" max="5124" width="17.5" style="245" customWidth="1"/>
    <col min="5125" max="5125" width="17.375" style="245" customWidth="1"/>
    <col min="5126" max="5126" width="18" style="245" customWidth="1"/>
    <col min="5127" max="5127" width="22.125" style="245" customWidth="1"/>
    <col min="5128" max="5128" width="18" style="245" customWidth="1"/>
    <col min="5129" max="5129" width="22.125" style="245" customWidth="1"/>
    <col min="5130" max="5130" width="17.875" style="245" customWidth="1"/>
    <col min="5131" max="5131" width="26.125" style="245" customWidth="1"/>
    <col min="5132" max="5132" width="11.75" style="245" bestFit="1" customWidth="1"/>
    <col min="5133" max="5133" width="9" style="245"/>
    <col min="5134" max="5135" width="13" style="245" bestFit="1" customWidth="1"/>
    <col min="5136" max="5376" width="9" style="245"/>
    <col min="5377" max="5379" width="3" style="245" customWidth="1"/>
    <col min="5380" max="5380" width="17.5" style="245" customWidth="1"/>
    <col min="5381" max="5381" width="17.375" style="245" customWidth="1"/>
    <col min="5382" max="5382" width="18" style="245" customWidth="1"/>
    <col min="5383" max="5383" width="22.125" style="245" customWidth="1"/>
    <col min="5384" max="5384" width="18" style="245" customWidth="1"/>
    <col min="5385" max="5385" width="22.125" style="245" customWidth="1"/>
    <col min="5386" max="5386" width="17.875" style="245" customWidth="1"/>
    <col min="5387" max="5387" width="26.125" style="245" customWidth="1"/>
    <col min="5388" max="5388" width="11.75" style="245" bestFit="1" customWidth="1"/>
    <col min="5389" max="5389" width="9" style="245"/>
    <col min="5390" max="5391" width="13" style="245" bestFit="1" customWidth="1"/>
    <col min="5392" max="5632" width="9" style="245"/>
    <col min="5633" max="5635" width="3" style="245" customWidth="1"/>
    <col min="5636" max="5636" width="17.5" style="245" customWidth="1"/>
    <col min="5637" max="5637" width="17.375" style="245" customWidth="1"/>
    <col min="5638" max="5638" width="18" style="245" customWidth="1"/>
    <col min="5639" max="5639" width="22.125" style="245" customWidth="1"/>
    <col min="5640" max="5640" width="18" style="245" customWidth="1"/>
    <col min="5641" max="5641" width="22.125" style="245" customWidth="1"/>
    <col min="5642" max="5642" width="17.875" style="245" customWidth="1"/>
    <col min="5643" max="5643" width="26.125" style="245" customWidth="1"/>
    <col min="5644" max="5644" width="11.75" style="245" bestFit="1" customWidth="1"/>
    <col min="5645" max="5645" width="9" style="245"/>
    <col min="5646" max="5647" width="13" style="245" bestFit="1" customWidth="1"/>
    <col min="5648" max="5888" width="9" style="245"/>
    <col min="5889" max="5891" width="3" style="245" customWidth="1"/>
    <col min="5892" max="5892" width="17.5" style="245" customWidth="1"/>
    <col min="5893" max="5893" width="17.375" style="245" customWidth="1"/>
    <col min="5894" max="5894" width="18" style="245" customWidth="1"/>
    <col min="5895" max="5895" width="22.125" style="245" customWidth="1"/>
    <col min="5896" max="5896" width="18" style="245" customWidth="1"/>
    <col min="5897" max="5897" width="22.125" style="245" customWidth="1"/>
    <col min="5898" max="5898" width="17.875" style="245" customWidth="1"/>
    <col min="5899" max="5899" width="26.125" style="245" customWidth="1"/>
    <col min="5900" max="5900" width="11.75" style="245" bestFit="1" customWidth="1"/>
    <col min="5901" max="5901" width="9" style="245"/>
    <col min="5902" max="5903" width="13" style="245" bestFit="1" customWidth="1"/>
    <col min="5904" max="6144" width="9" style="245"/>
    <col min="6145" max="6147" width="3" style="245" customWidth="1"/>
    <col min="6148" max="6148" width="17.5" style="245" customWidth="1"/>
    <col min="6149" max="6149" width="17.375" style="245" customWidth="1"/>
    <col min="6150" max="6150" width="18" style="245" customWidth="1"/>
    <col min="6151" max="6151" width="22.125" style="245" customWidth="1"/>
    <col min="6152" max="6152" width="18" style="245" customWidth="1"/>
    <col min="6153" max="6153" width="22.125" style="245" customWidth="1"/>
    <col min="6154" max="6154" width="17.875" style="245" customWidth="1"/>
    <col min="6155" max="6155" width="26.125" style="245" customWidth="1"/>
    <col min="6156" max="6156" width="11.75" style="245" bestFit="1" customWidth="1"/>
    <col min="6157" max="6157" width="9" style="245"/>
    <col min="6158" max="6159" width="13" style="245" bestFit="1" customWidth="1"/>
    <col min="6160" max="6400" width="9" style="245"/>
    <col min="6401" max="6403" width="3" style="245" customWidth="1"/>
    <col min="6404" max="6404" width="17.5" style="245" customWidth="1"/>
    <col min="6405" max="6405" width="17.375" style="245" customWidth="1"/>
    <col min="6406" max="6406" width="18" style="245" customWidth="1"/>
    <col min="6407" max="6407" width="22.125" style="245" customWidth="1"/>
    <col min="6408" max="6408" width="18" style="245" customWidth="1"/>
    <col min="6409" max="6409" width="22.125" style="245" customWidth="1"/>
    <col min="6410" max="6410" width="17.875" style="245" customWidth="1"/>
    <col min="6411" max="6411" width="26.125" style="245" customWidth="1"/>
    <col min="6412" max="6412" width="11.75" style="245" bestFit="1" customWidth="1"/>
    <col min="6413" max="6413" width="9" style="245"/>
    <col min="6414" max="6415" width="13" style="245" bestFit="1" customWidth="1"/>
    <col min="6416" max="6656" width="9" style="245"/>
    <col min="6657" max="6659" width="3" style="245" customWidth="1"/>
    <col min="6660" max="6660" width="17.5" style="245" customWidth="1"/>
    <col min="6661" max="6661" width="17.375" style="245" customWidth="1"/>
    <col min="6662" max="6662" width="18" style="245" customWidth="1"/>
    <col min="6663" max="6663" width="22.125" style="245" customWidth="1"/>
    <col min="6664" max="6664" width="18" style="245" customWidth="1"/>
    <col min="6665" max="6665" width="22.125" style="245" customWidth="1"/>
    <col min="6666" max="6666" width="17.875" style="245" customWidth="1"/>
    <col min="6667" max="6667" width="26.125" style="245" customWidth="1"/>
    <col min="6668" max="6668" width="11.75" style="245" bestFit="1" customWidth="1"/>
    <col min="6669" max="6669" width="9" style="245"/>
    <col min="6670" max="6671" width="13" style="245" bestFit="1" customWidth="1"/>
    <col min="6672" max="6912" width="9" style="245"/>
    <col min="6913" max="6915" width="3" style="245" customWidth="1"/>
    <col min="6916" max="6916" width="17.5" style="245" customWidth="1"/>
    <col min="6917" max="6917" width="17.375" style="245" customWidth="1"/>
    <col min="6918" max="6918" width="18" style="245" customWidth="1"/>
    <col min="6919" max="6919" width="22.125" style="245" customWidth="1"/>
    <col min="6920" max="6920" width="18" style="245" customWidth="1"/>
    <col min="6921" max="6921" width="22.125" style="245" customWidth="1"/>
    <col min="6922" max="6922" width="17.875" style="245" customWidth="1"/>
    <col min="6923" max="6923" width="26.125" style="245" customWidth="1"/>
    <col min="6924" max="6924" width="11.75" style="245" bestFit="1" customWidth="1"/>
    <col min="6925" max="6925" width="9" style="245"/>
    <col min="6926" max="6927" width="13" style="245" bestFit="1" customWidth="1"/>
    <col min="6928" max="7168" width="9" style="245"/>
    <col min="7169" max="7171" width="3" style="245" customWidth="1"/>
    <col min="7172" max="7172" width="17.5" style="245" customWidth="1"/>
    <col min="7173" max="7173" width="17.375" style="245" customWidth="1"/>
    <col min="7174" max="7174" width="18" style="245" customWidth="1"/>
    <col min="7175" max="7175" width="22.125" style="245" customWidth="1"/>
    <col min="7176" max="7176" width="18" style="245" customWidth="1"/>
    <col min="7177" max="7177" width="22.125" style="245" customWidth="1"/>
    <col min="7178" max="7178" width="17.875" style="245" customWidth="1"/>
    <col min="7179" max="7179" width="26.125" style="245" customWidth="1"/>
    <col min="7180" max="7180" width="11.75" style="245" bestFit="1" customWidth="1"/>
    <col min="7181" max="7181" width="9" style="245"/>
    <col min="7182" max="7183" width="13" style="245" bestFit="1" customWidth="1"/>
    <col min="7184" max="7424" width="9" style="245"/>
    <col min="7425" max="7427" width="3" style="245" customWidth="1"/>
    <col min="7428" max="7428" width="17.5" style="245" customWidth="1"/>
    <col min="7429" max="7429" width="17.375" style="245" customWidth="1"/>
    <col min="7430" max="7430" width="18" style="245" customWidth="1"/>
    <col min="7431" max="7431" width="22.125" style="245" customWidth="1"/>
    <col min="7432" max="7432" width="18" style="245" customWidth="1"/>
    <col min="7433" max="7433" width="22.125" style="245" customWidth="1"/>
    <col min="7434" max="7434" width="17.875" style="245" customWidth="1"/>
    <col min="7435" max="7435" width="26.125" style="245" customWidth="1"/>
    <col min="7436" max="7436" width="11.75" style="245" bestFit="1" customWidth="1"/>
    <col min="7437" max="7437" width="9" style="245"/>
    <col min="7438" max="7439" width="13" style="245" bestFit="1" customWidth="1"/>
    <col min="7440" max="7680" width="9" style="245"/>
    <col min="7681" max="7683" width="3" style="245" customWidth="1"/>
    <col min="7684" max="7684" width="17.5" style="245" customWidth="1"/>
    <col min="7685" max="7685" width="17.375" style="245" customWidth="1"/>
    <col min="7686" max="7686" width="18" style="245" customWidth="1"/>
    <col min="7687" max="7687" width="22.125" style="245" customWidth="1"/>
    <col min="7688" max="7688" width="18" style="245" customWidth="1"/>
    <col min="7689" max="7689" width="22.125" style="245" customWidth="1"/>
    <col min="7690" max="7690" width="17.875" style="245" customWidth="1"/>
    <col min="7691" max="7691" width="26.125" style="245" customWidth="1"/>
    <col min="7692" max="7692" width="11.75" style="245" bestFit="1" customWidth="1"/>
    <col min="7693" max="7693" width="9" style="245"/>
    <col min="7694" max="7695" width="13" style="245" bestFit="1" customWidth="1"/>
    <col min="7696" max="7936" width="9" style="245"/>
    <col min="7937" max="7939" width="3" style="245" customWidth="1"/>
    <col min="7940" max="7940" width="17.5" style="245" customWidth="1"/>
    <col min="7941" max="7941" width="17.375" style="245" customWidth="1"/>
    <col min="7942" max="7942" width="18" style="245" customWidth="1"/>
    <col min="7943" max="7943" width="22.125" style="245" customWidth="1"/>
    <col min="7944" max="7944" width="18" style="245" customWidth="1"/>
    <col min="7945" max="7945" width="22.125" style="245" customWidth="1"/>
    <col min="7946" max="7946" width="17.875" style="245" customWidth="1"/>
    <col min="7947" max="7947" width="26.125" style="245" customWidth="1"/>
    <col min="7948" max="7948" width="11.75" style="245" bestFit="1" customWidth="1"/>
    <col min="7949" max="7949" width="9" style="245"/>
    <col min="7950" max="7951" width="13" style="245" bestFit="1" customWidth="1"/>
    <col min="7952" max="8192" width="9" style="245"/>
    <col min="8193" max="8195" width="3" style="245" customWidth="1"/>
    <col min="8196" max="8196" width="17.5" style="245" customWidth="1"/>
    <col min="8197" max="8197" width="17.375" style="245" customWidth="1"/>
    <col min="8198" max="8198" width="18" style="245" customWidth="1"/>
    <col min="8199" max="8199" width="22.125" style="245" customWidth="1"/>
    <col min="8200" max="8200" width="18" style="245" customWidth="1"/>
    <col min="8201" max="8201" width="22.125" style="245" customWidth="1"/>
    <col min="8202" max="8202" width="17.875" style="245" customWidth="1"/>
    <col min="8203" max="8203" width="26.125" style="245" customWidth="1"/>
    <col min="8204" max="8204" width="11.75" style="245" bestFit="1" customWidth="1"/>
    <col min="8205" max="8205" width="9" style="245"/>
    <col min="8206" max="8207" width="13" style="245" bestFit="1" customWidth="1"/>
    <col min="8208" max="8448" width="9" style="245"/>
    <col min="8449" max="8451" width="3" style="245" customWidth="1"/>
    <col min="8452" max="8452" width="17.5" style="245" customWidth="1"/>
    <col min="8453" max="8453" width="17.375" style="245" customWidth="1"/>
    <col min="8454" max="8454" width="18" style="245" customWidth="1"/>
    <col min="8455" max="8455" width="22.125" style="245" customWidth="1"/>
    <col min="8456" max="8456" width="18" style="245" customWidth="1"/>
    <col min="8457" max="8457" width="22.125" style="245" customWidth="1"/>
    <col min="8458" max="8458" width="17.875" style="245" customWidth="1"/>
    <col min="8459" max="8459" width="26.125" style="245" customWidth="1"/>
    <col min="8460" max="8460" width="11.75" style="245" bestFit="1" customWidth="1"/>
    <col min="8461" max="8461" width="9" style="245"/>
    <col min="8462" max="8463" width="13" style="245" bestFit="1" customWidth="1"/>
    <col min="8464" max="8704" width="9" style="245"/>
    <col min="8705" max="8707" width="3" style="245" customWidth="1"/>
    <col min="8708" max="8708" width="17.5" style="245" customWidth="1"/>
    <col min="8709" max="8709" width="17.375" style="245" customWidth="1"/>
    <col min="8710" max="8710" width="18" style="245" customWidth="1"/>
    <col min="8711" max="8711" width="22.125" style="245" customWidth="1"/>
    <col min="8712" max="8712" width="18" style="245" customWidth="1"/>
    <col min="8713" max="8713" width="22.125" style="245" customWidth="1"/>
    <col min="8714" max="8714" width="17.875" style="245" customWidth="1"/>
    <col min="8715" max="8715" width="26.125" style="245" customWidth="1"/>
    <col min="8716" max="8716" width="11.75" style="245" bestFit="1" customWidth="1"/>
    <col min="8717" max="8717" width="9" style="245"/>
    <col min="8718" max="8719" width="13" style="245" bestFit="1" customWidth="1"/>
    <col min="8720" max="8960" width="9" style="245"/>
    <col min="8961" max="8963" width="3" style="245" customWidth="1"/>
    <col min="8964" max="8964" width="17.5" style="245" customWidth="1"/>
    <col min="8965" max="8965" width="17.375" style="245" customWidth="1"/>
    <col min="8966" max="8966" width="18" style="245" customWidth="1"/>
    <col min="8967" max="8967" width="22.125" style="245" customWidth="1"/>
    <col min="8968" max="8968" width="18" style="245" customWidth="1"/>
    <col min="8969" max="8969" width="22.125" style="245" customWidth="1"/>
    <col min="8970" max="8970" width="17.875" style="245" customWidth="1"/>
    <col min="8971" max="8971" width="26.125" style="245" customWidth="1"/>
    <col min="8972" max="8972" width="11.75" style="245" bestFit="1" customWidth="1"/>
    <col min="8973" max="8973" width="9" style="245"/>
    <col min="8974" max="8975" width="13" style="245" bestFit="1" customWidth="1"/>
    <col min="8976" max="9216" width="9" style="245"/>
    <col min="9217" max="9219" width="3" style="245" customWidth="1"/>
    <col min="9220" max="9220" width="17.5" style="245" customWidth="1"/>
    <col min="9221" max="9221" width="17.375" style="245" customWidth="1"/>
    <col min="9222" max="9222" width="18" style="245" customWidth="1"/>
    <col min="9223" max="9223" width="22.125" style="245" customWidth="1"/>
    <col min="9224" max="9224" width="18" style="245" customWidth="1"/>
    <col min="9225" max="9225" width="22.125" style="245" customWidth="1"/>
    <col min="9226" max="9226" width="17.875" style="245" customWidth="1"/>
    <col min="9227" max="9227" width="26.125" style="245" customWidth="1"/>
    <col min="9228" max="9228" width="11.75" style="245" bestFit="1" customWidth="1"/>
    <col min="9229" max="9229" width="9" style="245"/>
    <col min="9230" max="9231" width="13" style="245" bestFit="1" customWidth="1"/>
    <col min="9232" max="9472" width="9" style="245"/>
    <col min="9473" max="9475" width="3" style="245" customWidth="1"/>
    <col min="9476" max="9476" width="17.5" style="245" customWidth="1"/>
    <col min="9477" max="9477" width="17.375" style="245" customWidth="1"/>
    <col min="9478" max="9478" width="18" style="245" customWidth="1"/>
    <col min="9479" max="9479" width="22.125" style="245" customWidth="1"/>
    <col min="9480" max="9480" width="18" style="245" customWidth="1"/>
    <col min="9481" max="9481" width="22.125" style="245" customWidth="1"/>
    <col min="9482" max="9482" width="17.875" style="245" customWidth="1"/>
    <col min="9483" max="9483" width="26.125" style="245" customWidth="1"/>
    <col min="9484" max="9484" width="11.75" style="245" bestFit="1" customWidth="1"/>
    <col min="9485" max="9485" width="9" style="245"/>
    <col min="9486" max="9487" width="13" style="245" bestFit="1" customWidth="1"/>
    <col min="9488" max="9728" width="9" style="245"/>
    <col min="9729" max="9731" width="3" style="245" customWidth="1"/>
    <col min="9732" max="9732" width="17.5" style="245" customWidth="1"/>
    <col min="9733" max="9733" width="17.375" style="245" customWidth="1"/>
    <col min="9734" max="9734" width="18" style="245" customWidth="1"/>
    <col min="9735" max="9735" width="22.125" style="245" customWidth="1"/>
    <col min="9736" max="9736" width="18" style="245" customWidth="1"/>
    <col min="9737" max="9737" width="22.125" style="245" customWidth="1"/>
    <col min="9738" max="9738" width="17.875" style="245" customWidth="1"/>
    <col min="9739" max="9739" width="26.125" style="245" customWidth="1"/>
    <col min="9740" max="9740" width="11.75" style="245" bestFit="1" customWidth="1"/>
    <col min="9741" max="9741" width="9" style="245"/>
    <col min="9742" max="9743" width="13" style="245" bestFit="1" customWidth="1"/>
    <col min="9744" max="9984" width="9" style="245"/>
    <col min="9985" max="9987" width="3" style="245" customWidth="1"/>
    <col min="9988" max="9988" width="17.5" style="245" customWidth="1"/>
    <col min="9989" max="9989" width="17.375" style="245" customWidth="1"/>
    <col min="9990" max="9990" width="18" style="245" customWidth="1"/>
    <col min="9991" max="9991" width="22.125" style="245" customWidth="1"/>
    <col min="9992" max="9992" width="18" style="245" customWidth="1"/>
    <col min="9993" max="9993" width="22.125" style="245" customWidth="1"/>
    <col min="9994" max="9994" width="17.875" style="245" customWidth="1"/>
    <col min="9995" max="9995" width="26.125" style="245" customWidth="1"/>
    <col min="9996" max="9996" width="11.75" style="245" bestFit="1" customWidth="1"/>
    <col min="9997" max="9997" width="9" style="245"/>
    <col min="9998" max="9999" width="13" style="245" bestFit="1" customWidth="1"/>
    <col min="10000" max="10240" width="9" style="245"/>
    <col min="10241" max="10243" width="3" style="245" customWidth="1"/>
    <col min="10244" max="10244" width="17.5" style="245" customWidth="1"/>
    <col min="10245" max="10245" width="17.375" style="245" customWidth="1"/>
    <col min="10246" max="10246" width="18" style="245" customWidth="1"/>
    <col min="10247" max="10247" width="22.125" style="245" customWidth="1"/>
    <col min="10248" max="10248" width="18" style="245" customWidth="1"/>
    <col min="10249" max="10249" width="22.125" style="245" customWidth="1"/>
    <col min="10250" max="10250" width="17.875" style="245" customWidth="1"/>
    <col min="10251" max="10251" width="26.125" style="245" customWidth="1"/>
    <col min="10252" max="10252" width="11.75" style="245" bestFit="1" customWidth="1"/>
    <col min="10253" max="10253" width="9" style="245"/>
    <col min="10254" max="10255" width="13" style="245" bestFit="1" customWidth="1"/>
    <col min="10256" max="10496" width="9" style="245"/>
    <col min="10497" max="10499" width="3" style="245" customWidth="1"/>
    <col min="10500" max="10500" width="17.5" style="245" customWidth="1"/>
    <col min="10501" max="10501" width="17.375" style="245" customWidth="1"/>
    <col min="10502" max="10502" width="18" style="245" customWidth="1"/>
    <col min="10503" max="10503" width="22.125" style="245" customWidth="1"/>
    <col min="10504" max="10504" width="18" style="245" customWidth="1"/>
    <col min="10505" max="10505" width="22.125" style="245" customWidth="1"/>
    <col min="10506" max="10506" width="17.875" style="245" customWidth="1"/>
    <col min="10507" max="10507" width="26.125" style="245" customWidth="1"/>
    <col min="10508" max="10508" width="11.75" style="245" bestFit="1" customWidth="1"/>
    <col min="10509" max="10509" width="9" style="245"/>
    <col min="10510" max="10511" width="13" style="245" bestFit="1" customWidth="1"/>
    <col min="10512" max="10752" width="9" style="245"/>
    <col min="10753" max="10755" width="3" style="245" customWidth="1"/>
    <col min="10756" max="10756" width="17.5" style="245" customWidth="1"/>
    <col min="10757" max="10757" width="17.375" style="245" customWidth="1"/>
    <col min="10758" max="10758" width="18" style="245" customWidth="1"/>
    <col min="10759" max="10759" width="22.125" style="245" customWidth="1"/>
    <col min="10760" max="10760" width="18" style="245" customWidth="1"/>
    <col min="10761" max="10761" width="22.125" style="245" customWidth="1"/>
    <col min="10762" max="10762" width="17.875" style="245" customWidth="1"/>
    <col min="10763" max="10763" width="26.125" style="245" customWidth="1"/>
    <col min="10764" max="10764" width="11.75" style="245" bestFit="1" customWidth="1"/>
    <col min="10765" max="10765" width="9" style="245"/>
    <col min="10766" max="10767" width="13" style="245" bestFit="1" customWidth="1"/>
    <col min="10768" max="11008" width="9" style="245"/>
    <col min="11009" max="11011" width="3" style="245" customWidth="1"/>
    <col min="11012" max="11012" width="17.5" style="245" customWidth="1"/>
    <col min="11013" max="11013" width="17.375" style="245" customWidth="1"/>
    <col min="11014" max="11014" width="18" style="245" customWidth="1"/>
    <col min="11015" max="11015" width="22.125" style="245" customWidth="1"/>
    <col min="11016" max="11016" width="18" style="245" customWidth="1"/>
    <col min="11017" max="11017" width="22.125" style="245" customWidth="1"/>
    <col min="11018" max="11018" width="17.875" style="245" customWidth="1"/>
    <col min="11019" max="11019" width="26.125" style="245" customWidth="1"/>
    <col min="11020" max="11020" width="11.75" style="245" bestFit="1" customWidth="1"/>
    <col min="11021" max="11021" width="9" style="245"/>
    <col min="11022" max="11023" width="13" style="245" bestFit="1" customWidth="1"/>
    <col min="11024" max="11264" width="9" style="245"/>
    <col min="11265" max="11267" width="3" style="245" customWidth="1"/>
    <col min="11268" max="11268" width="17.5" style="245" customWidth="1"/>
    <col min="11269" max="11269" width="17.375" style="245" customWidth="1"/>
    <col min="11270" max="11270" width="18" style="245" customWidth="1"/>
    <col min="11271" max="11271" width="22.125" style="245" customWidth="1"/>
    <col min="11272" max="11272" width="18" style="245" customWidth="1"/>
    <col min="11273" max="11273" width="22.125" style="245" customWidth="1"/>
    <col min="11274" max="11274" width="17.875" style="245" customWidth="1"/>
    <col min="11275" max="11275" width="26.125" style="245" customWidth="1"/>
    <col min="11276" max="11276" width="11.75" style="245" bestFit="1" customWidth="1"/>
    <col min="11277" max="11277" width="9" style="245"/>
    <col min="11278" max="11279" width="13" style="245" bestFit="1" customWidth="1"/>
    <col min="11280" max="11520" width="9" style="245"/>
    <col min="11521" max="11523" width="3" style="245" customWidth="1"/>
    <col min="11524" max="11524" width="17.5" style="245" customWidth="1"/>
    <col min="11525" max="11525" width="17.375" style="245" customWidth="1"/>
    <col min="11526" max="11526" width="18" style="245" customWidth="1"/>
    <col min="11527" max="11527" width="22.125" style="245" customWidth="1"/>
    <col min="11528" max="11528" width="18" style="245" customWidth="1"/>
    <col min="11529" max="11529" width="22.125" style="245" customWidth="1"/>
    <col min="11530" max="11530" width="17.875" style="245" customWidth="1"/>
    <col min="11531" max="11531" width="26.125" style="245" customWidth="1"/>
    <col min="11532" max="11532" width="11.75" style="245" bestFit="1" customWidth="1"/>
    <col min="11533" max="11533" width="9" style="245"/>
    <col min="11534" max="11535" width="13" style="245" bestFit="1" customWidth="1"/>
    <col min="11536" max="11776" width="9" style="245"/>
    <col min="11777" max="11779" width="3" style="245" customWidth="1"/>
    <col min="11780" max="11780" width="17.5" style="245" customWidth="1"/>
    <col min="11781" max="11781" width="17.375" style="245" customWidth="1"/>
    <col min="11782" max="11782" width="18" style="245" customWidth="1"/>
    <col min="11783" max="11783" width="22.125" style="245" customWidth="1"/>
    <col min="11784" max="11784" width="18" style="245" customWidth="1"/>
    <col min="11785" max="11785" width="22.125" style="245" customWidth="1"/>
    <col min="11786" max="11786" width="17.875" style="245" customWidth="1"/>
    <col min="11787" max="11787" width="26.125" style="245" customWidth="1"/>
    <col min="11788" max="11788" width="11.75" style="245" bestFit="1" customWidth="1"/>
    <col min="11789" max="11789" width="9" style="245"/>
    <col min="11790" max="11791" width="13" style="245" bestFit="1" customWidth="1"/>
    <col min="11792" max="12032" width="9" style="245"/>
    <col min="12033" max="12035" width="3" style="245" customWidth="1"/>
    <col min="12036" max="12036" width="17.5" style="245" customWidth="1"/>
    <col min="12037" max="12037" width="17.375" style="245" customWidth="1"/>
    <col min="12038" max="12038" width="18" style="245" customWidth="1"/>
    <col min="12039" max="12039" width="22.125" style="245" customWidth="1"/>
    <col min="12040" max="12040" width="18" style="245" customWidth="1"/>
    <col min="12041" max="12041" width="22.125" style="245" customWidth="1"/>
    <col min="12042" max="12042" width="17.875" style="245" customWidth="1"/>
    <col min="12043" max="12043" width="26.125" style="245" customWidth="1"/>
    <col min="12044" max="12044" width="11.75" style="245" bestFit="1" customWidth="1"/>
    <col min="12045" max="12045" width="9" style="245"/>
    <col min="12046" max="12047" width="13" style="245" bestFit="1" customWidth="1"/>
    <col min="12048" max="12288" width="9" style="245"/>
    <col min="12289" max="12291" width="3" style="245" customWidth="1"/>
    <col min="12292" max="12292" width="17.5" style="245" customWidth="1"/>
    <col min="12293" max="12293" width="17.375" style="245" customWidth="1"/>
    <col min="12294" max="12294" width="18" style="245" customWidth="1"/>
    <col min="12295" max="12295" width="22.125" style="245" customWidth="1"/>
    <col min="12296" max="12296" width="18" style="245" customWidth="1"/>
    <col min="12297" max="12297" width="22.125" style="245" customWidth="1"/>
    <col min="12298" max="12298" width="17.875" style="245" customWidth="1"/>
    <col min="12299" max="12299" width="26.125" style="245" customWidth="1"/>
    <col min="12300" max="12300" width="11.75" style="245" bestFit="1" customWidth="1"/>
    <col min="12301" max="12301" width="9" style="245"/>
    <col min="12302" max="12303" width="13" style="245" bestFit="1" customWidth="1"/>
    <col min="12304" max="12544" width="9" style="245"/>
    <col min="12545" max="12547" width="3" style="245" customWidth="1"/>
    <col min="12548" max="12548" width="17.5" style="245" customWidth="1"/>
    <col min="12549" max="12549" width="17.375" style="245" customWidth="1"/>
    <col min="12550" max="12550" width="18" style="245" customWidth="1"/>
    <col min="12551" max="12551" width="22.125" style="245" customWidth="1"/>
    <col min="12552" max="12552" width="18" style="245" customWidth="1"/>
    <col min="12553" max="12553" width="22.125" style="245" customWidth="1"/>
    <col min="12554" max="12554" width="17.875" style="245" customWidth="1"/>
    <col min="12555" max="12555" width="26.125" style="245" customWidth="1"/>
    <col min="12556" max="12556" width="11.75" style="245" bestFit="1" customWidth="1"/>
    <col min="12557" max="12557" width="9" style="245"/>
    <col min="12558" max="12559" width="13" style="245" bestFit="1" customWidth="1"/>
    <col min="12560" max="12800" width="9" style="245"/>
    <col min="12801" max="12803" width="3" style="245" customWidth="1"/>
    <col min="12804" max="12804" width="17.5" style="245" customWidth="1"/>
    <col min="12805" max="12805" width="17.375" style="245" customWidth="1"/>
    <col min="12806" max="12806" width="18" style="245" customWidth="1"/>
    <col min="12807" max="12807" width="22.125" style="245" customWidth="1"/>
    <col min="12808" max="12808" width="18" style="245" customWidth="1"/>
    <col min="12809" max="12809" width="22.125" style="245" customWidth="1"/>
    <col min="12810" max="12810" width="17.875" style="245" customWidth="1"/>
    <col min="12811" max="12811" width="26.125" style="245" customWidth="1"/>
    <col min="12812" max="12812" width="11.75" style="245" bestFit="1" customWidth="1"/>
    <col min="12813" max="12813" width="9" style="245"/>
    <col min="12814" max="12815" width="13" style="245" bestFit="1" customWidth="1"/>
    <col min="12816" max="13056" width="9" style="245"/>
    <col min="13057" max="13059" width="3" style="245" customWidth="1"/>
    <col min="13060" max="13060" width="17.5" style="245" customWidth="1"/>
    <col min="13061" max="13061" width="17.375" style="245" customWidth="1"/>
    <col min="13062" max="13062" width="18" style="245" customWidth="1"/>
    <col min="13063" max="13063" width="22.125" style="245" customWidth="1"/>
    <col min="13064" max="13064" width="18" style="245" customWidth="1"/>
    <col min="13065" max="13065" width="22.125" style="245" customWidth="1"/>
    <col min="13066" max="13066" width="17.875" style="245" customWidth="1"/>
    <col min="13067" max="13067" width="26.125" style="245" customWidth="1"/>
    <col min="13068" max="13068" width="11.75" style="245" bestFit="1" customWidth="1"/>
    <col min="13069" max="13069" width="9" style="245"/>
    <col min="13070" max="13071" width="13" style="245" bestFit="1" customWidth="1"/>
    <col min="13072" max="13312" width="9" style="245"/>
    <col min="13313" max="13315" width="3" style="245" customWidth="1"/>
    <col min="13316" max="13316" width="17.5" style="245" customWidth="1"/>
    <col min="13317" max="13317" width="17.375" style="245" customWidth="1"/>
    <col min="13318" max="13318" width="18" style="245" customWidth="1"/>
    <col min="13319" max="13319" width="22.125" style="245" customWidth="1"/>
    <col min="13320" max="13320" width="18" style="245" customWidth="1"/>
    <col min="13321" max="13321" width="22.125" style="245" customWidth="1"/>
    <col min="13322" max="13322" width="17.875" style="245" customWidth="1"/>
    <col min="13323" max="13323" width="26.125" style="245" customWidth="1"/>
    <col min="13324" max="13324" width="11.75" style="245" bestFit="1" customWidth="1"/>
    <col min="13325" max="13325" width="9" style="245"/>
    <col min="13326" max="13327" width="13" style="245" bestFit="1" customWidth="1"/>
    <col min="13328" max="13568" width="9" style="245"/>
    <col min="13569" max="13571" width="3" style="245" customWidth="1"/>
    <col min="13572" max="13572" width="17.5" style="245" customWidth="1"/>
    <col min="13573" max="13573" width="17.375" style="245" customWidth="1"/>
    <col min="13574" max="13574" width="18" style="245" customWidth="1"/>
    <col min="13575" max="13575" width="22.125" style="245" customWidth="1"/>
    <col min="13576" max="13576" width="18" style="245" customWidth="1"/>
    <col min="13577" max="13577" width="22.125" style="245" customWidth="1"/>
    <col min="13578" max="13578" width="17.875" style="245" customWidth="1"/>
    <col min="13579" max="13579" width="26.125" style="245" customWidth="1"/>
    <col min="13580" max="13580" width="11.75" style="245" bestFit="1" customWidth="1"/>
    <col min="13581" max="13581" width="9" style="245"/>
    <col min="13582" max="13583" width="13" style="245" bestFit="1" customWidth="1"/>
    <col min="13584" max="13824" width="9" style="245"/>
    <col min="13825" max="13827" width="3" style="245" customWidth="1"/>
    <col min="13828" max="13828" width="17.5" style="245" customWidth="1"/>
    <col min="13829" max="13829" width="17.375" style="245" customWidth="1"/>
    <col min="13830" max="13830" width="18" style="245" customWidth="1"/>
    <col min="13831" max="13831" width="22.125" style="245" customWidth="1"/>
    <col min="13832" max="13832" width="18" style="245" customWidth="1"/>
    <col min="13833" max="13833" width="22.125" style="245" customWidth="1"/>
    <col min="13834" max="13834" width="17.875" style="245" customWidth="1"/>
    <col min="13835" max="13835" width="26.125" style="245" customWidth="1"/>
    <col min="13836" max="13836" width="11.75" style="245" bestFit="1" customWidth="1"/>
    <col min="13837" max="13837" width="9" style="245"/>
    <col min="13838" max="13839" width="13" style="245" bestFit="1" customWidth="1"/>
    <col min="13840" max="14080" width="9" style="245"/>
    <col min="14081" max="14083" width="3" style="245" customWidth="1"/>
    <col min="14084" max="14084" width="17.5" style="245" customWidth="1"/>
    <col min="14085" max="14085" width="17.375" style="245" customWidth="1"/>
    <col min="14086" max="14086" width="18" style="245" customWidth="1"/>
    <col min="14087" max="14087" width="22.125" style="245" customWidth="1"/>
    <col min="14088" max="14088" width="18" style="245" customWidth="1"/>
    <col min="14089" max="14089" width="22.125" style="245" customWidth="1"/>
    <col min="14090" max="14090" width="17.875" style="245" customWidth="1"/>
    <col min="14091" max="14091" width="26.125" style="245" customWidth="1"/>
    <col min="14092" max="14092" width="11.75" style="245" bestFit="1" customWidth="1"/>
    <col min="14093" max="14093" width="9" style="245"/>
    <col min="14094" max="14095" width="13" style="245" bestFit="1" customWidth="1"/>
    <col min="14096" max="14336" width="9" style="245"/>
    <col min="14337" max="14339" width="3" style="245" customWidth="1"/>
    <col min="14340" max="14340" width="17.5" style="245" customWidth="1"/>
    <col min="14341" max="14341" width="17.375" style="245" customWidth="1"/>
    <col min="14342" max="14342" width="18" style="245" customWidth="1"/>
    <col min="14343" max="14343" width="22.125" style="245" customWidth="1"/>
    <col min="14344" max="14344" width="18" style="245" customWidth="1"/>
    <col min="14345" max="14345" width="22.125" style="245" customWidth="1"/>
    <col min="14346" max="14346" width="17.875" style="245" customWidth="1"/>
    <col min="14347" max="14347" width="26.125" style="245" customWidth="1"/>
    <col min="14348" max="14348" width="11.75" style="245" bestFit="1" customWidth="1"/>
    <col min="14349" max="14349" width="9" style="245"/>
    <col min="14350" max="14351" width="13" style="245" bestFit="1" customWidth="1"/>
    <col min="14352" max="14592" width="9" style="245"/>
    <col min="14593" max="14595" width="3" style="245" customWidth="1"/>
    <col min="14596" max="14596" width="17.5" style="245" customWidth="1"/>
    <col min="14597" max="14597" width="17.375" style="245" customWidth="1"/>
    <col min="14598" max="14598" width="18" style="245" customWidth="1"/>
    <col min="14599" max="14599" width="22.125" style="245" customWidth="1"/>
    <col min="14600" max="14600" width="18" style="245" customWidth="1"/>
    <col min="14601" max="14601" width="22.125" style="245" customWidth="1"/>
    <col min="14602" max="14602" width="17.875" style="245" customWidth="1"/>
    <col min="14603" max="14603" width="26.125" style="245" customWidth="1"/>
    <col min="14604" max="14604" width="11.75" style="245" bestFit="1" customWidth="1"/>
    <col min="14605" max="14605" width="9" style="245"/>
    <col min="14606" max="14607" width="13" style="245" bestFit="1" customWidth="1"/>
    <col min="14608" max="14848" width="9" style="245"/>
    <col min="14849" max="14851" width="3" style="245" customWidth="1"/>
    <col min="14852" max="14852" width="17.5" style="245" customWidth="1"/>
    <col min="14853" max="14853" width="17.375" style="245" customWidth="1"/>
    <col min="14854" max="14854" width="18" style="245" customWidth="1"/>
    <col min="14855" max="14855" width="22.125" style="245" customWidth="1"/>
    <col min="14856" max="14856" width="18" style="245" customWidth="1"/>
    <col min="14857" max="14857" width="22.125" style="245" customWidth="1"/>
    <col min="14858" max="14858" width="17.875" style="245" customWidth="1"/>
    <col min="14859" max="14859" width="26.125" style="245" customWidth="1"/>
    <col min="14860" max="14860" width="11.75" style="245" bestFit="1" customWidth="1"/>
    <col min="14861" max="14861" width="9" style="245"/>
    <col min="14862" max="14863" width="13" style="245" bestFit="1" customWidth="1"/>
    <col min="14864" max="15104" width="9" style="245"/>
    <col min="15105" max="15107" width="3" style="245" customWidth="1"/>
    <col min="15108" max="15108" width="17.5" style="245" customWidth="1"/>
    <col min="15109" max="15109" width="17.375" style="245" customWidth="1"/>
    <col min="15110" max="15110" width="18" style="245" customWidth="1"/>
    <col min="15111" max="15111" width="22.125" style="245" customWidth="1"/>
    <col min="15112" max="15112" width="18" style="245" customWidth="1"/>
    <col min="15113" max="15113" width="22.125" style="245" customWidth="1"/>
    <col min="15114" max="15114" width="17.875" style="245" customWidth="1"/>
    <col min="15115" max="15115" width="26.125" style="245" customWidth="1"/>
    <col min="15116" max="15116" width="11.75" style="245" bestFit="1" customWidth="1"/>
    <col min="15117" max="15117" width="9" style="245"/>
    <col min="15118" max="15119" width="13" style="245" bestFit="1" customWidth="1"/>
    <col min="15120" max="15360" width="9" style="245"/>
    <col min="15361" max="15363" width="3" style="245" customWidth="1"/>
    <col min="15364" max="15364" width="17.5" style="245" customWidth="1"/>
    <col min="15365" max="15365" width="17.375" style="245" customWidth="1"/>
    <col min="15366" max="15366" width="18" style="245" customWidth="1"/>
    <col min="15367" max="15367" width="22.125" style="245" customWidth="1"/>
    <col min="15368" max="15368" width="18" style="245" customWidth="1"/>
    <col min="15369" max="15369" width="22.125" style="245" customWidth="1"/>
    <col min="15370" max="15370" width="17.875" style="245" customWidth="1"/>
    <col min="15371" max="15371" width="26.125" style="245" customWidth="1"/>
    <col min="15372" max="15372" width="11.75" style="245" bestFit="1" customWidth="1"/>
    <col min="15373" max="15373" width="9" style="245"/>
    <col min="15374" max="15375" width="13" style="245" bestFit="1" customWidth="1"/>
    <col min="15376" max="15616" width="9" style="245"/>
    <col min="15617" max="15619" width="3" style="245" customWidth="1"/>
    <col min="15620" max="15620" width="17.5" style="245" customWidth="1"/>
    <col min="15621" max="15621" width="17.375" style="245" customWidth="1"/>
    <col min="15622" max="15622" width="18" style="245" customWidth="1"/>
    <col min="15623" max="15623" width="22.125" style="245" customWidth="1"/>
    <col min="15624" max="15624" width="18" style="245" customWidth="1"/>
    <col min="15625" max="15625" width="22.125" style="245" customWidth="1"/>
    <col min="15626" max="15626" width="17.875" style="245" customWidth="1"/>
    <col min="15627" max="15627" width="26.125" style="245" customWidth="1"/>
    <col min="15628" max="15628" width="11.75" style="245" bestFit="1" customWidth="1"/>
    <col min="15629" max="15629" width="9" style="245"/>
    <col min="15630" max="15631" width="13" style="245" bestFit="1" customWidth="1"/>
    <col min="15632" max="15872" width="9" style="245"/>
    <col min="15873" max="15875" width="3" style="245" customWidth="1"/>
    <col min="15876" max="15876" width="17.5" style="245" customWidth="1"/>
    <col min="15877" max="15877" width="17.375" style="245" customWidth="1"/>
    <col min="15878" max="15878" width="18" style="245" customWidth="1"/>
    <col min="15879" max="15879" width="22.125" style="245" customWidth="1"/>
    <col min="15880" max="15880" width="18" style="245" customWidth="1"/>
    <col min="15881" max="15881" width="22.125" style="245" customWidth="1"/>
    <col min="15882" max="15882" width="17.875" style="245" customWidth="1"/>
    <col min="15883" max="15883" width="26.125" style="245" customWidth="1"/>
    <col min="15884" max="15884" width="11.75" style="245" bestFit="1" customWidth="1"/>
    <col min="15885" max="15885" width="9" style="245"/>
    <col min="15886" max="15887" width="13" style="245" bestFit="1" customWidth="1"/>
    <col min="15888" max="16128" width="9" style="245"/>
    <col min="16129" max="16131" width="3" style="245" customWidth="1"/>
    <col min="16132" max="16132" width="17.5" style="245" customWidth="1"/>
    <col min="16133" max="16133" width="17.375" style="245" customWidth="1"/>
    <col min="16134" max="16134" width="18" style="245" customWidth="1"/>
    <col min="16135" max="16135" width="22.125" style="245" customWidth="1"/>
    <col min="16136" max="16136" width="18" style="245" customWidth="1"/>
    <col min="16137" max="16137" width="22.125" style="245" customWidth="1"/>
    <col min="16138" max="16138" width="17.875" style="245" customWidth="1"/>
    <col min="16139" max="16139" width="26.125" style="245" customWidth="1"/>
    <col min="16140" max="16140" width="11.75" style="245" bestFit="1" customWidth="1"/>
    <col min="16141" max="16141" width="9" style="245"/>
    <col min="16142" max="16143" width="13" style="245" bestFit="1" customWidth="1"/>
    <col min="16144" max="16384" width="9" style="245"/>
  </cols>
  <sheetData>
    <row r="1" spans="1:12" ht="21" customHeight="1">
      <c r="A1" s="1530" t="s">
        <v>736</v>
      </c>
      <c r="B1" s="1530"/>
      <c r="C1" s="1530"/>
      <c r="D1" s="1530"/>
      <c r="E1" s="241"/>
      <c r="F1" s="242"/>
      <c r="G1" s="242"/>
      <c r="H1" s="242"/>
      <c r="I1" s="242"/>
      <c r="J1" s="243" t="s">
        <v>737</v>
      </c>
      <c r="K1" s="244" t="s">
        <v>738</v>
      </c>
    </row>
    <row r="2" spans="1:12" ht="21" customHeight="1">
      <c r="A2" s="1531" t="s">
        <v>739</v>
      </c>
      <c r="B2" s="1531"/>
      <c r="C2" s="1531"/>
      <c r="D2" s="1531"/>
      <c r="E2" s="246" t="s">
        <v>740</v>
      </c>
      <c r="F2" s="247"/>
      <c r="G2" s="247"/>
      <c r="H2" s="247"/>
      <c r="I2" s="247"/>
      <c r="J2" s="243" t="s">
        <v>741</v>
      </c>
      <c r="K2" s="248" t="s">
        <v>742</v>
      </c>
    </row>
    <row r="3" spans="1:12" ht="32.25">
      <c r="A3" s="1532" t="s">
        <v>743</v>
      </c>
      <c r="B3" s="1532"/>
      <c r="C3" s="1532"/>
      <c r="D3" s="1532"/>
      <c r="E3" s="1532"/>
      <c r="F3" s="1532"/>
      <c r="G3" s="1532"/>
      <c r="H3" s="1532"/>
      <c r="I3" s="1532"/>
      <c r="J3" s="1532"/>
      <c r="K3" s="1532"/>
    </row>
    <row r="4" spans="1:12" ht="27" customHeight="1">
      <c r="A4" s="249"/>
      <c r="B4" s="249"/>
      <c r="C4" s="249"/>
      <c r="D4" s="249"/>
      <c r="E4" s="250" t="s">
        <v>541</v>
      </c>
      <c r="F4" s="251"/>
      <c r="G4" s="252" t="s">
        <v>856</v>
      </c>
      <c r="H4" s="242"/>
      <c r="I4" s="251"/>
      <c r="J4" s="251"/>
      <c r="K4" s="253" t="s">
        <v>745</v>
      </c>
      <c r="L4" s="2" t="s">
        <v>0</v>
      </c>
    </row>
    <row r="5" spans="1:12" ht="23.25" customHeight="1">
      <c r="A5" s="1523" t="s">
        <v>746</v>
      </c>
      <c r="B5" s="1524"/>
      <c r="C5" s="1524"/>
      <c r="D5" s="1524"/>
      <c r="E5" s="1525"/>
      <c r="F5" s="1528" t="s">
        <v>747</v>
      </c>
      <c r="G5" s="1529"/>
      <c r="H5" s="255" t="s">
        <v>748</v>
      </c>
      <c r="I5" s="256" t="s">
        <v>749</v>
      </c>
      <c r="J5" s="255" t="s">
        <v>750</v>
      </c>
      <c r="K5" s="257" t="s">
        <v>751</v>
      </c>
    </row>
    <row r="6" spans="1:12" ht="23.25" customHeight="1">
      <c r="A6" s="1526"/>
      <c r="B6" s="1526"/>
      <c r="C6" s="1526"/>
      <c r="D6" s="1526"/>
      <c r="E6" s="1527"/>
      <c r="F6" s="243" t="s">
        <v>752</v>
      </c>
      <c r="G6" s="243" t="s">
        <v>753</v>
      </c>
      <c r="H6" s="243" t="s">
        <v>752</v>
      </c>
      <c r="I6" s="243" t="s">
        <v>753</v>
      </c>
      <c r="J6" s="243" t="s">
        <v>752</v>
      </c>
      <c r="K6" s="254" t="s">
        <v>753</v>
      </c>
    </row>
    <row r="7" spans="1:12" ht="19.5" customHeight="1">
      <c r="A7" s="258"/>
      <c r="B7" s="259" t="s">
        <v>754</v>
      </c>
      <c r="C7" s="258"/>
      <c r="D7" s="258"/>
      <c r="E7" s="258"/>
      <c r="F7" s="260">
        <v>37622447</v>
      </c>
      <c r="G7" s="260">
        <v>55793960</v>
      </c>
      <c r="H7" s="260">
        <v>23811417</v>
      </c>
      <c r="I7" s="260">
        <v>41982930</v>
      </c>
      <c r="J7" s="260">
        <v>13811030</v>
      </c>
      <c r="K7" s="261">
        <v>13811030</v>
      </c>
    </row>
    <row r="8" spans="1:12" ht="19.5" customHeight="1">
      <c r="A8" s="262"/>
      <c r="B8" s="262"/>
      <c r="C8" s="263" t="s">
        <v>755</v>
      </c>
      <c r="D8" s="262"/>
      <c r="E8" s="262"/>
      <c r="F8" s="260">
        <v>10937263</v>
      </c>
      <c r="G8" s="260">
        <v>28384832</v>
      </c>
      <c r="H8" s="260">
        <v>10937263</v>
      </c>
      <c r="I8" s="260">
        <v>28384832</v>
      </c>
      <c r="J8" s="260">
        <v>0</v>
      </c>
      <c r="K8" s="261">
        <v>0</v>
      </c>
    </row>
    <row r="9" spans="1:12" ht="19.5" customHeight="1">
      <c r="A9" s="262"/>
      <c r="B9" s="262"/>
      <c r="C9" s="263"/>
      <c r="D9" s="262" t="s">
        <v>756</v>
      </c>
      <c r="E9" s="258"/>
      <c r="F9" s="260">
        <v>1428</v>
      </c>
      <c r="G9" s="260">
        <v>14414</v>
      </c>
      <c r="H9" s="260">
        <v>1428</v>
      </c>
      <c r="I9" s="260">
        <v>14414</v>
      </c>
      <c r="J9" s="260">
        <v>0</v>
      </c>
      <c r="K9" s="261">
        <v>0</v>
      </c>
    </row>
    <row r="10" spans="1:12" ht="19.5" customHeight="1">
      <c r="A10" s="262"/>
      <c r="B10" s="262"/>
      <c r="C10" s="263"/>
      <c r="D10" s="262" t="s">
        <v>757</v>
      </c>
      <c r="E10" s="262"/>
      <c r="F10" s="260">
        <v>0</v>
      </c>
      <c r="G10" s="260">
        <v>3744</v>
      </c>
      <c r="H10" s="260">
        <v>0</v>
      </c>
      <c r="I10" s="260">
        <v>3744</v>
      </c>
      <c r="J10" s="260">
        <v>0</v>
      </c>
      <c r="K10" s="261">
        <v>0</v>
      </c>
    </row>
    <row r="11" spans="1:12" ht="19.5" customHeight="1">
      <c r="A11" s="262"/>
      <c r="B11" s="262"/>
      <c r="C11" s="263"/>
      <c r="D11" s="262" t="s">
        <v>758</v>
      </c>
      <c r="E11" s="262"/>
      <c r="F11" s="260">
        <v>690</v>
      </c>
      <c r="G11" s="260">
        <v>2760</v>
      </c>
      <c r="H11" s="260">
        <v>690</v>
      </c>
      <c r="I11" s="260">
        <v>2760</v>
      </c>
      <c r="J11" s="260">
        <v>0</v>
      </c>
      <c r="K11" s="261">
        <v>0</v>
      </c>
    </row>
    <row r="12" spans="1:12" ht="19.5" customHeight="1">
      <c r="A12" s="262"/>
      <c r="B12" s="262"/>
      <c r="C12" s="263"/>
      <c r="D12" s="262" t="s">
        <v>759</v>
      </c>
      <c r="E12" s="262"/>
      <c r="F12" s="260">
        <v>0</v>
      </c>
      <c r="G12" s="260">
        <v>0</v>
      </c>
      <c r="H12" s="260">
        <v>0</v>
      </c>
      <c r="I12" s="260">
        <v>0</v>
      </c>
      <c r="J12" s="260">
        <v>0</v>
      </c>
      <c r="K12" s="261">
        <v>0</v>
      </c>
    </row>
    <row r="13" spans="1:12" ht="19.5" customHeight="1">
      <c r="A13" s="262"/>
      <c r="B13" s="262"/>
      <c r="C13" s="263"/>
      <c r="D13" s="262" t="s">
        <v>760</v>
      </c>
      <c r="E13" s="262"/>
      <c r="F13" s="260">
        <v>4512</v>
      </c>
      <c r="G13" s="260">
        <v>11743</v>
      </c>
      <c r="H13" s="260">
        <v>4512</v>
      </c>
      <c r="I13" s="260">
        <v>11743</v>
      </c>
      <c r="J13" s="260">
        <v>0</v>
      </c>
      <c r="K13" s="261">
        <v>0</v>
      </c>
    </row>
    <row r="14" spans="1:12" ht="19.5" customHeight="1">
      <c r="A14" s="262"/>
      <c r="B14" s="262"/>
      <c r="C14" s="263"/>
      <c r="D14" s="262"/>
      <c r="E14" s="262" t="s">
        <v>761</v>
      </c>
      <c r="F14" s="260">
        <v>0</v>
      </c>
      <c r="G14" s="260">
        <v>0</v>
      </c>
      <c r="H14" s="260">
        <v>0</v>
      </c>
      <c r="I14" s="260">
        <v>0</v>
      </c>
      <c r="J14" s="260">
        <v>0</v>
      </c>
      <c r="K14" s="261">
        <v>0</v>
      </c>
    </row>
    <row r="15" spans="1:12" ht="19.5" customHeight="1">
      <c r="A15" s="262"/>
      <c r="B15" s="262"/>
      <c r="C15" s="263"/>
      <c r="D15" s="262"/>
      <c r="E15" s="262" t="s">
        <v>762</v>
      </c>
      <c r="F15" s="260">
        <v>4512</v>
      </c>
      <c r="G15" s="260">
        <v>11743</v>
      </c>
      <c r="H15" s="260">
        <v>4512</v>
      </c>
      <c r="I15" s="260">
        <v>11743</v>
      </c>
      <c r="J15" s="260">
        <v>0</v>
      </c>
      <c r="K15" s="261">
        <v>0</v>
      </c>
    </row>
    <row r="16" spans="1:12" ht="19.5" customHeight="1">
      <c r="A16" s="262"/>
      <c r="B16" s="262"/>
      <c r="C16" s="263"/>
      <c r="D16" s="262" t="s">
        <v>763</v>
      </c>
      <c r="E16" s="262"/>
      <c r="F16" s="260">
        <v>10930633</v>
      </c>
      <c r="G16" s="260">
        <v>28352171</v>
      </c>
      <c r="H16" s="260">
        <v>10930633</v>
      </c>
      <c r="I16" s="260">
        <v>28352171</v>
      </c>
      <c r="J16" s="260">
        <v>0</v>
      </c>
      <c r="K16" s="261">
        <v>0</v>
      </c>
    </row>
    <row r="17" spans="1:11" ht="19.5" customHeight="1">
      <c r="A17" s="262"/>
      <c r="B17" s="262"/>
      <c r="C17" s="263"/>
      <c r="D17" s="262" t="s">
        <v>764</v>
      </c>
      <c r="E17" s="262"/>
      <c r="F17" s="260">
        <v>0</v>
      </c>
      <c r="G17" s="260">
        <v>0</v>
      </c>
      <c r="H17" s="260">
        <v>0</v>
      </c>
      <c r="I17" s="260">
        <v>0</v>
      </c>
      <c r="J17" s="260">
        <v>0</v>
      </c>
      <c r="K17" s="261">
        <v>0</v>
      </c>
    </row>
    <row r="18" spans="1:11" ht="19.5" customHeight="1">
      <c r="A18" s="262"/>
      <c r="B18" s="262"/>
      <c r="C18" s="264" t="s">
        <v>765</v>
      </c>
      <c r="D18" s="262"/>
      <c r="E18" s="262"/>
      <c r="F18" s="260">
        <v>0</v>
      </c>
      <c r="G18" s="260">
        <v>0</v>
      </c>
      <c r="H18" s="260">
        <v>0</v>
      </c>
      <c r="I18" s="260">
        <v>0</v>
      </c>
      <c r="J18" s="260">
        <v>0</v>
      </c>
      <c r="K18" s="261">
        <v>0</v>
      </c>
    </row>
    <row r="19" spans="1:11" ht="19.5" customHeight="1">
      <c r="A19" s="262"/>
      <c r="B19" s="262"/>
      <c r="C19" s="264" t="s">
        <v>766</v>
      </c>
      <c r="D19" s="262"/>
      <c r="E19" s="262"/>
      <c r="F19" s="260">
        <v>74858</v>
      </c>
      <c r="G19" s="260">
        <v>83310</v>
      </c>
      <c r="H19" s="260">
        <v>74858</v>
      </c>
      <c r="I19" s="260">
        <v>83310</v>
      </c>
      <c r="J19" s="260">
        <v>0</v>
      </c>
      <c r="K19" s="261">
        <v>0</v>
      </c>
    </row>
    <row r="20" spans="1:11" ht="19.5" customHeight="1">
      <c r="A20" s="262"/>
      <c r="B20" s="262"/>
      <c r="C20" s="264" t="s">
        <v>767</v>
      </c>
      <c r="D20" s="262"/>
      <c r="E20" s="262"/>
      <c r="F20" s="260">
        <v>196325</v>
      </c>
      <c r="G20" s="260">
        <v>359096</v>
      </c>
      <c r="H20" s="260">
        <v>196325</v>
      </c>
      <c r="I20" s="260">
        <v>359096</v>
      </c>
      <c r="J20" s="260">
        <v>0</v>
      </c>
      <c r="K20" s="261">
        <v>0</v>
      </c>
    </row>
    <row r="21" spans="1:11" ht="19.5" customHeight="1">
      <c r="A21" s="262"/>
      <c r="B21" s="262"/>
      <c r="C21" s="264" t="s">
        <v>768</v>
      </c>
      <c r="D21" s="262"/>
      <c r="E21" s="262"/>
      <c r="F21" s="260">
        <v>0</v>
      </c>
      <c r="G21" s="260">
        <v>0</v>
      </c>
      <c r="H21" s="260">
        <v>0</v>
      </c>
      <c r="I21" s="260">
        <v>0</v>
      </c>
      <c r="J21" s="260">
        <v>0</v>
      </c>
      <c r="K21" s="261">
        <v>0</v>
      </c>
    </row>
    <row r="22" spans="1:11" ht="19.5" customHeight="1">
      <c r="A22" s="262"/>
      <c r="B22" s="262"/>
      <c r="C22" s="264" t="s">
        <v>769</v>
      </c>
      <c r="D22" s="262"/>
      <c r="E22" s="262"/>
      <c r="F22" s="260">
        <v>6313</v>
      </c>
      <c r="G22" s="260">
        <v>467319</v>
      </c>
      <c r="H22" s="260">
        <v>6313</v>
      </c>
      <c r="I22" s="260">
        <v>467319</v>
      </c>
      <c r="J22" s="260">
        <v>0</v>
      </c>
      <c r="K22" s="261">
        <v>0</v>
      </c>
    </row>
    <row r="23" spans="1:11" ht="19.5" customHeight="1">
      <c r="A23" s="262"/>
      <c r="B23" s="262"/>
      <c r="C23" s="258"/>
      <c r="D23" s="264" t="s">
        <v>770</v>
      </c>
      <c r="E23" s="262"/>
      <c r="F23" s="260">
        <v>0</v>
      </c>
      <c r="G23" s="260">
        <v>461006</v>
      </c>
      <c r="H23" s="260">
        <v>0</v>
      </c>
      <c r="I23" s="260">
        <v>461006</v>
      </c>
      <c r="J23" s="260">
        <v>0</v>
      </c>
      <c r="K23" s="261">
        <v>0</v>
      </c>
    </row>
    <row r="24" spans="1:11" ht="19.5" customHeight="1">
      <c r="A24" s="262"/>
      <c r="B24" s="262"/>
      <c r="C24" s="262"/>
      <c r="D24" s="262" t="s">
        <v>771</v>
      </c>
      <c r="E24" s="262"/>
      <c r="F24" s="260">
        <v>6313</v>
      </c>
      <c r="G24" s="260">
        <v>6313</v>
      </c>
      <c r="H24" s="260">
        <v>6313</v>
      </c>
      <c r="I24" s="260">
        <v>6313</v>
      </c>
      <c r="J24" s="260">
        <v>0</v>
      </c>
      <c r="K24" s="261">
        <v>0</v>
      </c>
    </row>
    <row r="25" spans="1:11" ht="19.5" customHeight="1">
      <c r="A25" s="262"/>
      <c r="B25" s="262"/>
      <c r="C25" s="262" t="s">
        <v>772</v>
      </c>
      <c r="D25" s="262"/>
      <c r="E25" s="262"/>
      <c r="F25" s="260">
        <v>0</v>
      </c>
      <c r="G25" s="260">
        <v>0</v>
      </c>
      <c r="H25" s="260">
        <v>0</v>
      </c>
      <c r="I25" s="260">
        <v>0</v>
      </c>
      <c r="J25" s="260">
        <v>0</v>
      </c>
      <c r="K25" s="261">
        <v>0</v>
      </c>
    </row>
    <row r="26" spans="1:11" ht="19.5" customHeight="1">
      <c r="A26" s="262"/>
      <c r="B26" s="262"/>
      <c r="C26" s="262"/>
      <c r="D26" s="262" t="s">
        <v>773</v>
      </c>
      <c r="E26" s="262"/>
      <c r="F26" s="260">
        <v>0</v>
      </c>
      <c r="G26" s="260">
        <v>0</v>
      </c>
      <c r="H26" s="260">
        <v>0</v>
      </c>
      <c r="I26" s="260">
        <v>0</v>
      </c>
      <c r="J26" s="260">
        <v>0</v>
      </c>
      <c r="K26" s="261">
        <v>0</v>
      </c>
    </row>
    <row r="27" spans="1:11" ht="19.5" customHeight="1">
      <c r="A27" s="262"/>
      <c r="B27" s="262"/>
      <c r="C27" s="262"/>
      <c r="D27" s="262" t="s">
        <v>774</v>
      </c>
      <c r="E27" s="262"/>
      <c r="F27" s="260">
        <v>0</v>
      </c>
      <c r="G27" s="260">
        <v>0</v>
      </c>
      <c r="H27" s="260">
        <v>0</v>
      </c>
      <c r="I27" s="260">
        <v>0</v>
      </c>
      <c r="J27" s="260">
        <v>0</v>
      </c>
      <c r="K27" s="261">
        <v>0</v>
      </c>
    </row>
    <row r="28" spans="1:11" ht="19.5" customHeight="1">
      <c r="A28" s="262"/>
      <c r="B28" s="262"/>
      <c r="C28" s="262"/>
      <c r="D28" s="262" t="s">
        <v>775</v>
      </c>
      <c r="E28" s="262"/>
      <c r="F28" s="260">
        <v>0</v>
      </c>
      <c r="G28" s="260">
        <v>0</v>
      </c>
      <c r="H28" s="260">
        <v>0</v>
      </c>
      <c r="I28" s="260">
        <v>0</v>
      </c>
      <c r="J28" s="260">
        <v>0</v>
      </c>
      <c r="K28" s="261">
        <v>0</v>
      </c>
    </row>
    <row r="29" spans="1:11" ht="23.25" customHeight="1">
      <c r="A29" s="1523" t="s">
        <v>746</v>
      </c>
      <c r="B29" s="1524"/>
      <c r="C29" s="1524"/>
      <c r="D29" s="1524"/>
      <c r="E29" s="1525"/>
      <c r="F29" s="1528" t="s">
        <v>747</v>
      </c>
      <c r="G29" s="1529"/>
      <c r="H29" s="255" t="s">
        <v>748</v>
      </c>
      <c r="I29" s="256" t="s">
        <v>749</v>
      </c>
      <c r="J29" s="255" t="s">
        <v>750</v>
      </c>
      <c r="K29" s="257" t="s">
        <v>751</v>
      </c>
    </row>
    <row r="30" spans="1:11" ht="23.25" customHeight="1">
      <c r="A30" s="1526"/>
      <c r="B30" s="1526"/>
      <c r="C30" s="1526"/>
      <c r="D30" s="1526"/>
      <c r="E30" s="1527"/>
      <c r="F30" s="243" t="s">
        <v>752</v>
      </c>
      <c r="G30" s="243" t="s">
        <v>753</v>
      </c>
      <c r="H30" s="243" t="s">
        <v>752</v>
      </c>
      <c r="I30" s="243" t="s">
        <v>753</v>
      </c>
      <c r="J30" s="243" t="s">
        <v>752</v>
      </c>
      <c r="K30" s="254" t="s">
        <v>753</v>
      </c>
    </row>
    <row r="31" spans="1:11" ht="19.5" customHeight="1">
      <c r="A31" s="262"/>
      <c r="B31" s="262"/>
      <c r="C31" s="262" t="s">
        <v>776</v>
      </c>
      <c r="D31" s="262"/>
      <c r="E31" s="262"/>
      <c r="F31" s="260">
        <v>26381030</v>
      </c>
      <c r="G31" s="260">
        <v>26381030</v>
      </c>
      <c r="H31" s="260">
        <v>12570000</v>
      </c>
      <c r="I31" s="260">
        <v>12570000</v>
      </c>
      <c r="J31" s="260">
        <v>13811030</v>
      </c>
      <c r="K31" s="261">
        <v>13811030</v>
      </c>
    </row>
    <row r="32" spans="1:11" ht="19.5" customHeight="1">
      <c r="A32" s="262"/>
      <c r="B32" s="262"/>
      <c r="C32" s="262"/>
      <c r="D32" s="262" t="s">
        <v>777</v>
      </c>
      <c r="E32" s="262"/>
      <c r="F32" s="260">
        <v>26381030</v>
      </c>
      <c r="G32" s="260">
        <v>26381030</v>
      </c>
      <c r="H32" s="260">
        <v>12570000</v>
      </c>
      <c r="I32" s="260">
        <v>12570000</v>
      </c>
      <c r="J32" s="260">
        <v>13811030</v>
      </c>
      <c r="K32" s="261">
        <v>13811030</v>
      </c>
    </row>
    <row r="33" spans="1:11" ht="19.5" customHeight="1">
      <c r="A33" s="262"/>
      <c r="B33" s="262"/>
      <c r="C33" s="262"/>
      <c r="D33" s="262" t="s">
        <v>778</v>
      </c>
      <c r="E33" s="262"/>
      <c r="F33" s="260">
        <v>0</v>
      </c>
      <c r="G33" s="260">
        <v>0</v>
      </c>
      <c r="H33" s="260">
        <v>0</v>
      </c>
      <c r="I33" s="260">
        <v>0</v>
      </c>
      <c r="J33" s="260">
        <v>0</v>
      </c>
      <c r="K33" s="261">
        <v>0</v>
      </c>
    </row>
    <row r="34" spans="1:11" ht="19.5" customHeight="1">
      <c r="A34" s="262"/>
      <c r="B34" s="262"/>
      <c r="C34" s="262" t="s">
        <v>779</v>
      </c>
      <c r="D34" s="262"/>
      <c r="E34" s="262"/>
      <c r="F34" s="260">
        <v>0</v>
      </c>
      <c r="G34" s="260">
        <v>0</v>
      </c>
      <c r="H34" s="260">
        <v>0</v>
      </c>
      <c r="I34" s="260">
        <v>0</v>
      </c>
      <c r="J34" s="260">
        <v>0</v>
      </c>
      <c r="K34" s="261">
        <v>0</v>
      </c>
    </row>
    <row r="35" spans="1:11" ht="19.5" customHeight="1">
      <c r="A35" s="262"/>
      <c r="B35" s="262"/>
      <c r="C35" s="262" t="s">
        <v>780</v>
      </c>
      <c r="D35" s="262"/>
      <c r="E35" s="262"/>
      <c r="F35" s="260">
        <v>0</v>
      </c>
      <c r="G35" s="260">
        <v>0</v>
      </c>
      <c r="H35" s="260">
        <v>0</v>
      </c>
      <c r="I35" s="260">
        <v>0</v>
      </c>
      <c r="J35" s="260">
        <v>0</v>
      </c>
      <c r="K35" s="261">
        <v>0</v>
      </c>
    </row>
    <row r="36" spans="1:11" ht="19.5" customHeight="1">
      <c r="A36" s="262"/>
      <c r="B36" s="262"/>
      <c r="C36" s="262" t="s">
        <v>781</v>
      </c>
      <c r="D36" s="262"/>
      <c r="E36" s="262"/>
      <c r="F36" s="260">
        <v>26658</v>
      </c>
      <c r="G36" s="260">
        <v>118373</v>
      </c>
      <c r="H36" s="260">
        <v>26658</v>
      </c>
      <c r="I36" s="260">
        <v>118373</v>
      </c>
      <c r="J36" s="260">
        <v>0</v>
      </c>
      <c r="K36" s="261">
        <v>0</v>
      </c>
    </row>
    <row r="37" spans="1:11" ht="19.5" customHeight="1">
      <c r="A37" s="262"/>
      <c r="B37" s="262" t="s">
        <v>782</v>
      </c>
      <c r="C37" s="262"/>
      <c r="D37" s="262"/>
      <c r="E37" s="262"/>
      <c r="F37" s="260">
        <v>0</v>
      </c>
      <c r="G37" s="260">
        <v>0</v>
      </c>
      <c r="H37" s="260">
        <v>0</v>
      </c>
      <c r="I37" s="260">
        <v>0</v>
      </c>
      <c r="J37" s="260">
        <v>0</v>
      </c>
      <c r="K37" s="261">
        <v>0</v>
      </c>
    </row>
    <row r="38" spans="1:11" ht="19.5" customHeight="1">
      <c r="A38" s="262"/>
      <c r="B38" s="262"/>
      <c r="C38" s="262" t="s">
        <v>783</v>
      </c>
      <c r="D38" s="262"/>
      <c r="E38" s="262"/>
      <c r="F38" s="260">
        <v>0</v>
      </c>
      <c r="G38" s="260">
        <v>0</v>
      </c>
      <c r="H38" s="260">
        <v>0</v>
      </c>
      <c r="I38" s="260">
        <v>0</v>
      </c>
      <c r="J38" s="260">
        <v>0</v>
      </c>
      <c r="K38" s="261">
        <v>0</v>
      </c>
    </row>
    <row r="39" spans="1:11" ht="19.5" customHeight="1">
      <c r="A39" s="262"/>
      <c r="B39" s="262"/>
      <c r="C39" s="262"/>
      <c r="D39" s="262" t="s">
        <v>784</v>
      </c>
      <c r="E39" s="262"/>
      <c r="F39" s="260">
        <v>0</v>
      </c>
      <c r="G39" s="260">
        <v>0</v>
      </c>
      <c r="H39" s="260">
        <v>0</v>
      </c>
      <c r="I39" s="260">
        <v>0</v>
      </c>
      <c r="J39" s="260">
        <v>0</v>
      </c>
      <c r="K39" s="261">
        <v>0</v>
      </c>
    </row>
    <row r="40" spans="1:11" ht="19.5" customHeight="1">
      <c r="A40" s="262"/>
      <c r="B40" s="262"/>
      <c r="C40" s="262"/>
      <c r="D40" s="262" t="s">
        <v>785</v>
      </c>
      <c r="E40" s="262"/>
      <c r="F40" s="260">
        <v>0</v>
      </c>
      <c r="G40" s="260">
        <v>0</v>
      </c>
      <c r="H40" s="260">
        <v>0</v>
      </c>
      <c r="I40" s="260">
        <v>0</v>
      </c>
      <c r="J40" s="260">
        <v>0</v>
      </c>
      <c r="K40" s="261">
        <v>0</v>
      </c>
    </row>
    <row r="41" spans="1:11" ht="19.5" customHeight="1">
      <c r="A41" s="262"/>
      <c r="B41" s="262"/>
      <c r="C41" s="262"/>
      <c r="D41" s="262" t="s">
        <v>786</v>
      </c>
      <c r="E41" s="262"/>
      <c r="F41" s="260">
        <v>0</v>
      </c>
      <c r="G41" s="260">
        <v>0</v>
      </c>
      <c r="H41" s="260">
        <v>0</v>
      </c>
      <c r="I41" s="260">
        <v>0</v>
      </c>
      <c r="J41" s="260">
        <v>0</v>
      </c>
      <c r="K41" s="261">
        <v>0</v>
      </c>
    </row>
    <row r="42" spans="1:11" ht="19.5" customHeight="1">
      <c r="A42" s="262"/>
      <c r="B42" s="262"/>
      <c r="C42" s="262"/>
      <c r="D42" s="262" t="s">
        <v>771</v>
      </c>
      <c r="E42" s="262"/>
      <c r="F42" s="260">
        <v>0</v>
      </c>
      <c r="G42" s="260">
        <v>0</v>
      </c>
      <c r="H42" s="260">
        <v>0</v>
      </c>
      <c r="I42" s="260">
        <v>0</v>
      </c>
      <c r="J42" s="260">
        <v>0</v>
      </c>
      <c r="K42" s="261">
        <v>0</v>
      </c>
    </row>
    <row r="43" spans="1:11" ht="19.5" customHeight="1">
      <c r="A43" s="262"/>
      <c r="B43" s="265" t="s">
        <v>787</v>
      </c>
      <c r="C43" s="262"/>
      <c r="D43" s="262"/>
      <c r="E43" s="262"/>
      <c r="F43" s="260">
        <v>37622447</v>
      </c>
      <c r="G43" s="260">
        <v>55793960</v>
      </c>
      <c r="H43" s="260">
        <v>23811417</v>
      </c>
      <c r="I43" s="260">
        <v>41982930</v>
      </c>
      <c r="J43" s="260">
        <v>13811030</v>
      </c>
      <c r="K43" s="261">
        <v>13811030</v>
      </c>
    </row>
    <row r="44" spans="1:11" ht="19.5" customHeight="1">
      <c r="A44" s="262"/>
      <c r="B44" s="262" t="s">
        <v>788</v>
      </c>
      <c r="C44" s="262"/>
      <c r="D44" s="262"/>
      <c r="E44" s="262"/>
      <c r="F44" s="260">
        <v>0</v>
      </c>
      <c r="G44" s="260">
        <v>0</v>
      </c>
      <c r="H44" s="260">
        <v>0</v>
      </c>
      <c r="I44" s="260">
        <v>0</v>
      </c>
      <c r="J44" s="267">
        <v>0</v>
      </c>
      <c r="K44" s="268">
        <v>0</v>
      </c>
    </row>
    <row r="45" spans="1:11" ht="19.5" customHeight="1">
      <c r="A45" s="262"/>
      <c r="B45" s="262" t="s">
        <v>789</v>
      </c>
      <c r="C45" s="262"/>
      <c r="D45" s="262"/>
      <c r="E45" s="262"/>
      <c r="F45" s="260">
        <v>0</v>
      </c>
      <c r="G45" s="260">
        <v>0</v>
      </c>
      <c r="H45" s="266"/>
      <c r="I45" s="267"/>
      <c r="J45" s="267"/>
      <c r="K45" s="268"/>
    </row>
    <row r="46" spans="1:11" ht="19.5" customHeight="1">
      <c r="A46" s="262"/>
      <c r="B46" s="262" t="s">
        <v>790</v>
      </c>
      <c r="C46" s="262"/>
      <c r="D46" s="262"/>
      <c r="E46" s="262"/>
      <c r="F46" s="260">
        <v>0</v>
      </c>
      <c r="G46" s="260">
        <v>0</v>
      </c>
      <c r="H46" s="269"/>
      <c r="I46" s="270"/>
      <c r="J46" s="270"/>
      <c r="K46" s="271"/>
    </row>
    <row r="47" spans="1:11" ht="19.5" customHeight="1">
      <c r="A47" s="262"/>
      <c r="B47" s="262" t="s">
        <v>791</v>
      </c>
      <c r="C47" s="262"/>
      <c r="D47" s="262"/>
      <c r="E47" s="262"/>
      <c r="F47" s="260">
        <v>0</v>
      </c>
      <c r="G47" s="260">
        <v>0</v>
      </c>
      <c r="H47" s="269"/>
      <c r="I47" s="270"/>
      <c r="J47" s="270"/>
      <c r="K47" s="271"/>
    </row>
    <row r="48" spans="1:11" ht="19.5" customHeight="1">
      <c r="A48" s="262"/>
      <c r="B48" s="262" t="s">
        <v>792</v>
      </c>
      <c r="C48" s="262"/>
      <c r="D48" s="262"/>
      <c r="E48" s="262"/>
      <c r="F48" s="260">
        <v>0</v>
      </c>
      <c r="G48" s="260">
        <v>0</v>
      </c>
      <c r="H48" s="269"/>
      <c r="I48" s="270"/>
      <c r="J48" s="270"/>
      <c r="K48" s="271"/>
    </row>
    <row r="49" spans="1:15" ht="19.5" customHeight="1">
      <c r="A49" s="262" t="s">
        <v>793</v>
      </c>
      <c r="B49" s="262"/>
      <c r="C49" s="262"/>
      <c r="D49" s="262"/>
      <c r="E49" s="262"/>
      <c r="F49" s="260">
        <v>0</v>
      </c>
      <c r="G49" s="260">
        <v>0</v>
      </c>
      <c r="H49" s="269"/>
      <c r="I49" s="270"/>
      <c r="J49" s="270"/>
      <c r="K49" s="271"/>
    </row>
    <row r="50" spans="1:15" ht="19.5" customHeight="1">
      <c r="A50" s="262"/>
      <c r="B50" s="262" t="s">
        <v>794</v>
      </c>
      <c r="C50" s="262"/>
      <c r="D50" s="262"/>
      <c r="E50" s="262"/>
      <c r="F50" s="260">
        <v>0</v>
      </c>
      <c r="G50" s="260">
        <v>0</v>
      </c>
      <c r="H50" s="269"/>
      <c r="I50" s="270"/>
      <c r="J50" s="270"/>
      <c r="K50" s="271"/>
    </row>
    <row r="51" spans="1:15" ht="19.5" customHeight="1">
      <c r="A51" s="265" t="s">
        <v>795</v>
      </c>
      <c r="B51" s="262"/>
      <c r="C51" s="262"/>
      <c r="D51" s="262"/>
      <c r="E51" s="272"/>
      <c r="F51" s="260">
        <v>37622447</v>
      </c>
      <c r="G51" s="260">
        <v>55793960</v>
      </c>
      <c r="H51" s="269"/>
      <c r="I51" s="270"/>
      <c r="J51" s="270"/>
      <c r="K51" s="271"/>
    </row>
    <row r="52" spans="1:15" ht="19.5" customHeight="1">
      <c r="A52" s="265" t="s">
        <v>796</v>
      </c>
      <c r="B52" s="262"/>
      <c r="C52" s="262"/>
      <c r="D52" s="262"/>
      <c r="E52" s="273"/>
      <c r="F52" s="260">
        <v>179910991</v>
      </c>
      <c r="G52" s="260"/>
      <c r="H52" s="269"/>
      <c r="I52" s="270"/>
      <c r="J52" s="270"/>
      <c r="K52" s="271"/>
      <c r="N52" s="274"/>
      <c r="O52" s="274"/>
    </row>
    <row r="53" spans="1:15" ht="19.5" customHeight="1">
      <c r="A53" s="265" t="s">
        <v>797</v>
      </c>
      <c r="B53" s="262"/>
      <c r="C53" s="262"/>
      <c r="D53" s="262"/>
      <c r="E53" s="273"/>
      <c r="F53" s="275">
        <f>F51+F52</f>
        <v>217533438</v>
      </c>
      <c r="G53" s="275">
        <f>G51+F52</f>
        <v>235704951</v>
      </c>
      <c r="H53" s="269"/>
      <c r="I53" s="270"/>
      <c r="J53" s="270"/>
      <c r="K53" s="271"/>
    </row>
    <row r="54" spans="1:15" ht="23.25" customHeight="1">
      <c r="A54" s="1523" t="s">
        <v>746</v>
      </c>
      <c r="B54" s="1524"/>
      <c r="C54" s="1524"/>
      <c r="D54" s="1524"/>
      <c r="E54" s="1525"/>
      <c r="F54" s="1538" t="s">
        <v>747</v>
      </c>
      <c r="G54" s="1539"/>
      <c r="H54" s="277" t="s">
        <v>748</v>
      </c>
      <c r="I54" s="278" t="s">
        <v>798</v>
      </c>
      <c r="J54" s="277" t="s">
        <v>750</v>
      </c>
      <c r="K54" s="279" t="s">
        <v>799</v>
      </c>
    </row>
    <row r="55" spans="1:15" ht="23.25" customHeight="1">
      <c r="A55" s="1526"/>
      <c r="B55" s="1526"/>
      <c r="C55" s="1526"/>
      <c r="D55" s="1526"/>
      <c r="E55" s="1527"/>
      <c r="F55" s="280" t="s">
        <v>752</v>
      </c>
      <c r="G55" s="280" t="s">
        <v>753</v>
      </c>
      <c r="H55" s="280" t="s">
        <v>752</v>
      </c>
      <c r="I55" s="280" t="s">
        <v>753</v>
      </c>
      <c r="J55" s="280" t="s">
        <v>752</v>
      </c>
      <c r="K55" s="276" t="s">
        <v>753</v>
      </c>
    </row>
    <row r="56" spans="1:15" ht="19.5" customHeight="1">
      <c r="A56" s="262"/>
      <c r="B56" s="263" t="s">
        <v>800</v>
      </c>
      <c r="C56" s="262"/>
      <c r="D56" s="262"/>
      <c r="E56" s="262"/>
      <c r="F56" s="260">
        <v>14361469</v>
      </c>
      <c r="G56" s="260">
        <v>43210733</v>
      </c>
      <c r="H56" s="260">
        <v>12686672</v>
      </c>
      <c r="I56" s="260">
        <v>41279936</v>
      </c>
      <c r="J56" s="260">
        <v>1674797</v>
      </c>
      <c r="K56" s="261">
        <v>1930797</v>
      </c>
    </row>
    <row r="57" spans="1:15" ht="19.5" customHeight="1">
      <c r="A57" s="262"/>
      <c r="B57" s="262"/>
      <c r="C57" s="263" t="s">
        <v>801</v>
      </c>
      <c r="D57" s="262"/>
      <c r="E57" s="262"/>
      <c r="F57" s="260">
        <v>4713417</v>
      </c>
      <c r="G57" s="260">
        <v>23467404</v>
      </c>
      <c r="H57" s="260">
        <v>4484617</v>
      </c>
      <c r="I57" s="260">
        <v>23238604</v>
      </c>
      <c r="J57" s="260">
        <v>228800</v>
      </c>
      <c r="K57" s="261">
        <v>228800</v>
      </c>
    </row>
    <row r="58" spans="1:15" ht="19.5" customHeight="1">
      <c r="A58" s="262"/>
      <c r="B58" s="262"/>
      <c r="C58" s="263"/>
      <c r="D58" s="262" t="s">
        <v>802</v>
      </c>
      <c r="E58" s="262"/>
      <c r="F58" s="260">
        <v>0</v>
      </c>
      <c r="G58" s="260">
        <v>12346800</v>
      </c>
      <c r="H58" s="260">
        <v>0</v>
      </c>
      <c r="I58" s="260">
        <v>12346800</v>
      </c>
      <c r="J58" s="260">
        <v>0</v>
      </c>
      <c r="K58" s="261">
        <v>0</v>
      </c>
    </row>
    <row r="59" spans="1:15" ht="19.5" customHeight="1">
      <c r="A59" s="262"/>
      <c r="B59" s="262"/>
      <c r="C59" s="263"/>
      <c r="D59" s="262" t="s">
        <v>803</v>
      </c>
      <c r="E59" s="262"/>
      <c r="F59" s="260">
        <v>2092973</v>
      </c>
      <c r="G59" s="260">
        <v>4640401</v>
      </c>
      <c r="H59" s="260">
        <v>1864173</v>
      </c>
      <c r="I59" s="260">
        <v>4411601</v>
      </c>
      <c r="J59" s="260">
        <v>228800</v>
      </c>
      <c r="K59" s="261">
        <v>228800</v>
      </c>
    </row>
    <row r="60" spans="1:15" ht="19.5" customHeight="1">
      <c r="A60" s="262"/>
      <c r="B60" s="262"/>
      <c r="C60" s="263"/>
      <c r="D60" s="262" t="s">
        <v>804</v>
      </c>
      <c r="E60" s="262"/>
      <c r="F60" s="260">
        <v>2565459</v>
      </c>
      <c r="G60" s="260">
        <v>6376606</v>
      </c>
      <c r="H60" s="260">
        <v>2565459</v>
      </c>
      <c r="I60" s="260">
        <v>6376606</v>
      </c>
      <c r="J60" s="260">
        <v>0</v>
      </c>
      <c r="K60" s="261">
        <v>0</v>
      </c>
    </row>
    <row r="61" spans="1:15" ht="19.5" customHeight="1">
      <c r="A61" s="262"/>
      <c r="B61" s="262"/>
      <c r="C61" s="263"/>
      <c r="D61" s="262" t="s">
        <v>805</v>
      </c>
      <c r="E61" s="262"/>
      <c r="F61" s="260">
        <v>54985</v>
      </c>
      <c r="G61" s="260">
        <v>103597</v>
      </c>
      <c r="H61" s="260">
        <v>54985</v>
      </c>
      <c r="I61" s="260">
        <v>103597</v>
      </c>
      <c r="J61" s="260">
        <v>0</v>
      </c>
      <c r="K61" s="261">
        <v>0</v>
      </c>
    </row>
    <row r="62" spans="1:15" ht="19.5" customHeight="1">
      <c r="A62" s="262"/>
      <c r="B62" s="262"/>
      <c r="C62" s="263" t="s">
        <v>806</v>
      </c>
      <c r="D62" s="262"/>
      <c r="E62" s="262"/>
      <c r="F62" s="260">
        <v>1045463</v>
      </c>
      <c r="G62" s="260">
        <v>1554760</v>
      </c>
      <c r="H62" s="260">
        <v>1045463</v>
      </c>
      <c r="I62" s="260">
        <v>1554760</v>
      </c>
      <c r="J62" s="260">
        <v>0</v>
      </c>
      <c r="K62" s="261">
        <v>0</v>
      </c>
    </row>
    <row r="63" spans="1:15" ht="19.5" customHeight="1">
      <c r="A63" s="262"/>
      <c r="B63" s="262"/>
      <c r="C63" s="263"/>
      <c r="D63" s="262" t="s">
        <v>807</v>
      </c>
      <c r="E63" s="262"/>
      <c r="F63" s="260">
        <v>2500</v>
      </c>
      <c r="G63" s="260">
        <v>2500</v>
      </c>
      <c r="H63" s="260">
        <v>2500</v>
      </c>
      <c r="I63" s="260">
        <v>2500</v>
      </c>
      <c r="J63" s="260">
        <v>0</v>
      </c>
      <c r="K63" s="261">
        <v>0</v>
      </c>
    </row>
    <row r="64" spans="1:15" ht="19.5" customHeight="1">
      <c r="A64" s="262"/>
      <c r="B64" s="262"/>
      <c r="C64" s="263"/>
      <c r="D64" s="262" t="s">
        <v>808</v>
      </c>
      <c r="E64" s="262"/>
      <c r="F64" s="260">
        <v>0</v>
      </c>
      <c r="G64" s="260">
        <v>0</v>
      </c>
      <c r="H64" s="260">
        <v>0</v>
      </c>
      <c r="I64" s="260">
        <v>0</v>
      </c>
      <c r="J64" s="260">
        <v>0</v>
      </c>
      <c r="K64" s="261">
        <v>0</v>
      </c>
    </row>
    <row r="65" spans="1:13" ht="19.5" customHeight="1">
      <c r="A65" s="262"/>
      <c r="B65" s="262"/>
      <c r="C65" s="263"/>
      <c r="D65" s="262" t="s">
        <v>809</v>
      </c>
      <c r="E65" s="262"/>
      <c r="F65" s="260">
        <v>1042963</v>
      </c>
      <c r="G65" s="260">
        <v>1552260</v>
      </c>
      <c r="H65" s="260">
        <v>1042963</v>
      </c>
      <c r="I65" s="260">
        <v>1552260</v>
      </c>
      <c r="J65" s="260">
        <v>0</v>
      </c>
      <c r="K65" s="261">
        <v>0</v>
      </c>
    </row>
    <row r="66" spans="1:13" ht="19.5" customHeight="1">
      <c r="A66" s="262"/>
      <c r="B66" s="262"/>
      <c r="C66" s="263" t="s">
        <v>810</v>
      </c>
      <c r="D66" s="262"/>
      <c r="E66" s="262"/>
      <c r="F66" s="260">
        <v>4374162</v>
      </c>
      <c r="G66" s="260">
        <v>8364038</v>
      </c>
      <c r="H66" s="260">
        <v>3337089</v>
      </c>
      <c r="I66" s="260">
        <v>7070965</v>
      </c>
      <c r="J66" s="260">
        <v>1037073</v>
      </c>
      <c r="K66" s="261">
        <v>1293073</v>
      </c>
    </row>
    <row r="67" spans="1:13" ht="19.5" customHeight="1">
      <c r="A67" s="262"/>
      <c r="B67" s="262"/>
      <c r="C67" s="263"/>
      <c r="D67" s="262" t="s">
        <v>811</v>
      </c>
      <c r="E67" s="262"/>
      <c r="F67" s="260">
        <v>1581831</v>
      </c>
      <c r="G67" s="260">
        <v>2860248</v>
      </c>
      <c r="H67" s="260">
        <v>1581831</v>
      </c>
      <c r="I67" s="260">
        <v>2860248</v>
      </c>
      <c r="J67" s="260">
        <v>0</v>
      </c>
      <c r="K67" s="261">
        <v>0</v>
      </c>
    </row>
    <row r="68" spans="1:13" ht="19.5" customHeight="1">
      <c r="A68" s="262"/>
      <c r="B68" s="262"/>
      <c r="C68" s="263"/>
      <c r="D68" s="262" t="s">
        <v>812</v>
      </c>
      <c r="E68" s="262"/>
      <c r="F68" s="260">
        <v>0</v>
      </c>
      <c r="G68" s="260">
        <v>0</v>
      </c>
      <c r="H68" s="260">
        <v>0</v>
      </c>
      <c r="I68" s="260">
        <v>0</v>
      </c>
      <c r="J68" s="260">
        <v>0</v>
      </c>
      <c r="K68" s="261">
        <v>0</v>
      </c>
    </row>
    <row r="69" spans="1:13" ht="19.5" customHeight="1">
      <c r="A69" s="262"/>
      <c r="B69" s="262"/>
      <c r="C69" s="263"/>
      <c r="D69" s="262" t="s">
        <v>813</v>
      </c>
      <c r="E69" s="262"/>
      <c r="F69" s="260">
        <v>594361</v>
      </c>
      <c r="G69" s="260">
        <v>2122973</v>
      </c>
      <c r="H69" s="260">
        <v>506288</v>
      </c>
      <c r="I69" s="260">
        <v>2034900</v>
      </c>
      <c r="J69" s="260">
        <v>88073</v>
      </c>
      <c r="K69" s="261">
        <v>88073</v>
      </c>
    </row>
    <row r="70" spans="1:13" ht="19.5" customHeight="1">
      <c r="A70" s="262"/>
      <c r="B70" s="262"/>
      <c r="C70" s="263"/>
      <c r="D70" s="262" t="s">
        <v>814</v>
      </c>
      <c r="E70" s="262"/>
      <c r="F70" s="260">
        <v>2197970</v>
      </c>
      <c r="G70" s="260">
        <v>3380817</v>
      </c>
      <c r="H70" s="260">
        <v>1248970</v>
      </c>
      <c r="I70" s="260">
        <v>2175817</v>
      </c>
      <c r="J70" s="260">
        <v>949000</v>
      </c>
      <c r="K70" s="261">
        <v>1205000</v>
      </c>
    </row>
    <row r="71" spans="1:13" ht="19.5" customHeight="1">
      <c r="A71" s="262"/>
      <c r="B71" s="262"/>
      <c r="C71" s="263" t="s">
        <v>815</v>
      </c>
      <c r="D71" s="262"/>
      <c r="E71" s="262"/>
      <c r="F71" s="260">
        <v>1248587</v>
      </c>
      <c r="G71" s="260">
        <v>2715341</v>
      </c>
      <c r="H71" s="260">
        <v>839663</v>
      </c>
      <c r="I71" s="260">
        <v>2306417</v>
      </c>
      <c r="J71" s="260">
        <v>408924</v>
      </c>
      <c r="K71" s="261">
        <v>408924</v>
      </c>
    </row>
    <row r="72" spans="1:13" ht="19.5" customHeight="1">
      <c r="A72" s="262"/>
      <c r="B72" s="262"/>
      <c r="C72" s="263"/>
      <c r="D72" s="262" t="s">
        <v>816</v>
      </c>
      <c r="E72" s="262"/>
      <c r="F72" s="260">
        <v>63180</v>
      </c>
      <c r="G72" s="260">
        <v>104577</v>
      </c>
      <c r="H72" s="260">
        <v>63180</v>
      </c>
      <c r="I72" s="260">
        <v>104577</v>
      </c>
      <c r="J72" s="260">
        <v>0</v>
      </c>
      <c r="K72" s="261">
        <v>0</v>
      </c>
    </row>
    <row r="73" spans="1:13" ht="19.5" customHeight="1">
      <c r="A73" s="262"/>
      <c r="B73" s="262"/>
      <c r="C73" s="263"/>
      <c r="D73" s="262" t="s">
        <v>817</v>
      </c>
      <c r="E73" s="262"/>
      <c r="F73" s="260">
        <v>974760</v>
      </c>
      <c r="G73" s="260">
        <v>2244134</v>
      </c>
      <c r="H73" s="260">
        <v>565836</v>
      </c>
      <c r="I73" s="260">
        <v>1835210</v>
      </c>
      <c r="J73" s="260">
        <v>408924</v>
      </c>
      <c r="K73" s="261">
        <v>408924</v>
      </c>
    </row>
    <row r="74" spans="1:13" ht="19.5" customHeight="1">
      <c r="A74" s="262"/>
      <c r="B74" s="262"/>
      <c r="C74" s="263"/>
      <c r="D74" s="262" t="s">
        <v>818</v>
      </c>
      <c r="E74" s="262"/>
      <c r="F74" s="260">
        <v>210647</v>
      </c>
      <c r="G74" s="260">
        <v>366630</v>
      </c>
      <c r="H74" s="260">
        <v>210647</v>
      </c>
      <c r="I74" s="260">
        <v>366630</v>
      </c>
      <c r="J74" s="260">
        <v>0</v>
      </c>
      <c r="K74" s="261">
        <v>0</v>
      </c>
    </row>
    <row r="75" spans="1:13" ht="19.5" customHeight="1">
      <c r="A75" s="262"/>
      <c r="B75" s="262"/>
      <c r="C75" s="263"/>
      <c r="D75" s="262" t="s">
        <v>819</v>
      </c>
      <c r="E75" s="262"/>
      <c r="F75" s="260">
        <v>0</v>
      </c>
      <c r="G75" s="260">
        <v>0</v>
      </c>
      <c r="H75" s="260">
        <v>0</v>
      </c>
      <c r="I75" s="260">
        <v>0</v>
      </c>
      <c r="J75" s="260">
        <v>0</v>
      </c>
      <c r="K75" s="261">
        <v>0</v>
      </c>
    </row>
    <row r="76" spans="1:13" ht="19.5" customHeight="1">
      <c r="A76" s="262"/>
      <c r="B76" s="262"/>
      <c r="C76" s="263"/>
      <c r="D76" s="262" t="s">
        <v>820</v>
      </c>
      <c r="E76" s="262"/>
      <c r="F76" s="260">
        <v>0</v>
      </c>
      <c r="G76" s="260">
        <v>0</v>
      </c>
      <c r="H76" s="260">
        <v>0</v>
      </c>
      <c r="I76" s="260">
        <v>0</v>
      </c>
      <c r="J76" s="260">
        <v>0</v>
      </c>
      <c r="K76" s="261">
        <v>0</v>
      </c>
    </row>
    <row r="77" spans="1:13" ht="19.5" customHeight="1">
      <c r="A77" s="262"/>
      <c r="B77" s="262"/>
      <c r="C77" s="262" t="s">
        <v>821</v>
      </c>
      <c r="D77" s="262"/>
      <c r="E77" s="262"/>
      <c r="F77" s="260">
        <v>2126275</v>
      </c>
      <c r="G77" s="260">
        <v>5238640</v>
      </c>
      <c r="H77" s="260">
        <v>2126275</v>
      </c>
      <c r="I77" s="260">
        <v>5238640</v>
      </c>
      <c r="J77" s="260">
        <v>0</v>
      </c>
      <c r="K77" s="261">
        <v>0</v>
      </c>
    </row>
    <row r="78" spans="1:13" ht="19.5" customHeight="1">
      <c r="A78" s="262"/>
      <c r="B78" s="262"/>
      <c r="C78" s="262"/>
      <c r="D78" s="262" t="s">
        <v>822</v>
      </c>
      <c r="E78" s="262"/>
      <c r="F78" s="260">
        <v>73987</v>
      </c>
      <c r="G78" s="260">
        <v>135384</v>
      </c>
      <c r="H78" s="260">
        <v>73987</v>
      </c>
      <c r="I78" s="260">
        <v>135384</v>
      </c>
      <c r="J78" s="260">
        <v>0</v>
      </c>
      <c r="K78" s="261">
        <v>0</v>
      </c>
    </row>
    <row r="79" spans="1:13" ht="19.5" customHeight="1">
      <c r="A79" s="262"/>
      <c r="B79" s="262"/>
      <c r="C79" s="262"/>
      <c r="D79" s="262" t="s">
        <v>823</v>
      </c>
      <c r="E79" s="262"/>
      <c r="F79" s="260">
        <v>2052288</v>
      </c>
      <c r="G79" s="260">
        <v>5103256</v>
      </c>
      <c r="H79" s="260">
        <v>2052288</v>
      </c>
      <c r="I79" s="260">
        <v>5103256</v>
      </c>
      <c r="J79" s="260">
        <v>0</v>
      </c>
      <c r="K79" s="261">
        <v>0</v>
      </c>
    </row>
    <row r="80" spans="1:13" ht="23.25" customHeight="1">
      <c r="A80" s="1523" t="s">
        <v>746</v>
      </c>
      <c r="B80" s="1524"/>
      <c r="C80" s="1524"/>
      <c r="D80" s="1524"/>
      <c r="E80" s="1525"/>
      <c r="F80" s="1538" t="s">
        <v>747</v>
      </c>
      <c r="G80" s="1539"/>
      <c r="H80" s="277" t="s">
        <v>748</v>
      </c>
      <c r="I80" s="278" t="s">
        <v>798</v>
      </c>
      <c r="J80" s="277" t="s">
        <v>750</v>
      </c>
      <c r="K80" s="279" t="s">
        <v>799</v>
      </c>
      <c r="L80" s="258"/>
      <c r="M80" s="281"/>
    </row>
    <row r="81" spans="1:13" ht="23.25" customHeight="1">
      <c r="A81" s="1526"/>
      <c r="B81" s="1526"/>
      <c r="C81" s="1526"/>
      <c r="D81" s="1526"/>
      <c r="E81" s="1527"/>
      <c r="F81" s="280" t="s">
        <v>752</v>
      </c>
      <c r="G81" s="280" t="s">
        <v>753</v>
      </c>
      <c r="H81" s="280" t="s">
        <v>752</v>
      </c>
      <c r="I81" s="280" t="s">
        <v>753</v>
      </c>
      <c r="J81" s="280" t="s">
        <v>752</v>
      </c>
      <c r="K81" s="276" t="s">
        <v>753</v>
      </c>
      <c r="L81" s="258"/>
      <c r="M81" s="282"/>
    </row>
    <row r="82" spans="1:13" ht="19.5" customHeight="1">
      <c r="A82" s="262"/>
      <c r="B82" s="262"/>
      <c r="C82" s="262" t="s">
        <v>824</v>
      </c>
      <c r="D82" s="262"/>
      <c r="E82" s="262"/>
      <c r="F82" s="260">
        <v>853565</v>
      </c>
      <c r="G82" s="260">
        <v>1645700</v>
      </c>
      <c r="H82" s="260">
        <v>853565</v>
      </c>
      <c r="I82" s="260">
        <v>1645700</v>
      </c>
      <c r="J82" s="260">
        <v>0</v>
      </c>
      <c r="K82" s="261">
        <v>0</v>
      </c>
    </row>
    <row r="83" spans="1:13" ht="19.5" customHeight="1">
      <c r="A83" s="262"/>
      <c r="B83" s="262"/>
      <c r="C83" s="262"/>
      <c r="D83" s="262" t="s">
        <v>825</v>
      </c>
      <c r="E83" s="262"/>
      <c r="F83" s="260">
        <v>853565</v>
      </c>
      <c r="G83" s="260">
        <v>1645700</v>
      </c>
      <c r="H83" s="260">
        <v>853565</v>
      </c>
      <c r="I83" s="260">
        <v>1645700</v>
      </c>
      <c r="J83" s="260">
        <v>0</v>
      </c>
      <c r="K83" s="261">
        <v>0</v>
      </c>
    </row>
    <row r="84" spans="1:13" ht="19.5" customHeight="1">
      <c r="A84" s="262"/>
      <c r="B84" s="262"/>
      <c r="C84" s="262"/>
      <c r="D84" s="262" t="s">
        <v>826</v>
      </c>
      <c r="E84" s="262"/>
      <c r="F84" s="260">
        <v>0</v>
      </c>
      <c r="G84" s="260">
        <v>0</v>
      </c>
      <c r="H84" s="260">
        <v>0</v>
      </c>
      <c r="I84" s="260">
        <v>0</v>
      </c>
      <c r="J84" s="260">
        <v>0</v>
      </c>
      <c r="K84" s="261">
        <v>0</v>
      </c>
    </row>
    <row r="85" spans="1:13" ht="19.5" customHeight="1">
      <c r="A85" s="262"/>
      <c r="B85" s="262"/>
      <c r="C85" s="262" t="s">
        <v>827</v>
      </c>
      <c r="D85" s="262"/>
      <c r="E85" s="262"/>
      <c r="F85" s="260">
        <v>0</v>
      </c>
      <c r="G85" s="260">
        <v>0</v>
      </c>
      <c r="H85" s="260">
        <v>0</v>
      </c>
      <c r="I85" s="260">
        <v>0</v>
      </c>
      <c r="J85" s="260">
        <v>0</v>
      </c>
      <c r="K85" s="261">
        <v>0</v>
      </c>
    </row>
    <row r="86" spans="1:13" ht="19.5" customHeight="1">
      <c r="A86" s="262"/>
      <c r="B86" s="262"/>
      <c r="C86" s="262"/>
      <c r="D86" s="262" t="s">
        <v>828</v>
      </c>
      <c r="E86" s="262"/>
      <c r="F86" s="260">
        <v>0</v>
      </c>
      <c r="G86" s="260">
        <v>0</v>
      </c>
      <c r="H86" s="260">
        <v>0</v>
      </c>
      <c r="I86" s="260">
        <v>0</v>
      </c>
      <c r="J86" s="260">
        <v>0</v>
      </c>
      <c r="K86" s="261">
        <v>0</v>
      </c>
    </row>
    <row r="87" spans="1:13" ht="19.5" customHeight="1">
      <c r="A87" s="262"/>
      <c r="B87" s="262"/>
      <c r="C87" s="262"/>
      <c r="D87" s="262" t="s">
        <v>829</v>
      </c>
      <c r="E87" s="262"/>
      <c r="F87" s="260">
        <v>0</v>
      </c>
      <c r="G87" s="260">
        <v>0</v>
      </c>
      <c r="H87" s="260">
        <v>0</v>
      </c>
      <c r="I87" s="260">
        <v>0</v>
      </c>
      <c r="J87" s="260">
        <v>0</v>
      </c>
      <c r="K87" s="261">
        <v>0</v>
      </c>
    </row>
    <row r="88" spans="1:13" ht="19.5" customHeight="1">
      <c r="A88" s="262"/>
      <c r="B88" s="262"/>
      <c r="C88" s="262" t="s">
        <v>830</v>
      </c>
      <c r="D88" s="262"/>
      <c r="E88" s="262"/>
      <c r="F88" s="260">
        <v>0</v>
      </c>
      <c r="G88" s="260">
        <v>0</v>
      </c>
      <c r="H88" s="260">
        <v>0</v>
      </c>
      <c r="I88" s="260">
        <v>0</v>
      </c>
      <c r="J88" s="260">
        <v>0</v>
      </c>
      <c r="K88" s="261">
        <v>0</v>
      </c>
    </row>
    <row r="89" spans="1:13" ht="19.5" customHeight="1">
      <c r="A89" s="262"/>
      <c r="B89" s="262"/>
      <c r="C89" s="262"/>
      <c r="D89" s="262" t="s">
        <v>831</v>
      </c>
      <c r="E89" s="262"/>
      <c r="F89" s="260">
        <v>0</v>
      </c>
      <c r="G89" s="260">
        <v>0</v>
      </c>
      <c r="H89" s="260">
        <v>0</v>
      </c>
      <c r="I89" s="260">
        <v>0</v>
      </c>
      <c r="J89" s="260">
        <v>0</v>
      </c>
      <c r="K89" s="261">
        <v>0</v>
      </c>
    </row>
    <row r="90" spans="1:13" ht="19.5" customHeight="1">
      <c r="A90" s="262"/>
      <c r="B90" s="262"/>
      <c r="C90" s="283" t="s">
        <v>832</v>
      </c>
      <c r="D90" s="262"/>
      <c r="E90" s="262"/>
      <c r="F90" s="260">
        <v>0</v>
      </c>
      <c r="G90" s="260">
        <v>224850</v>
      </c>
      <c r="H90" s="260">
        <v>0</v>
      </c>
      <c r="I90" s="260">
        <v>224850</v>
      </c>
      <c r="J90" s="260">
        <v>0</v>
      </c>
      <c r="K90" s="261">
        <v>0</v>
      </c>
    </row>
    <row r="91" spans="1:13" ht="19.5" customHeight="1">
      <c r="A91" s="262"/>
      <c r="B91" s="263" t="s">
        <v>833</v>
      </c>
      <c r="C91" s="262"/>
      <c r="D91" s="262"/>
      <c r="E91" s="262"/>
      <c r="F91" s="260">
        <v>29691004</v>
      </c>
      <c r="G91" s="260">
        <v>31976878</v>
      </c>
      <c r="H91" s="260">
        <v>364418</v>
      </c>
      <c r="I91" s="260">
        <v>757745</v>
      </c>
      <c r="J91" s="260">
        <v>29326586</v>
      </c>
      <c r="K91" s="261">
        <v>31219133</v>
      </c>
    </row>
    <row r="92" spans="1:13" ht="19.5" customHeight="1">
      <c r="A92" s="262"/>
      <c r="B92" s="262"/>
      <c r="C92" s="263" t="s">
        <v>801</v>
      </c>
      <c r="D92" s="262"/>
      <c r="E92" s="262"/>
      <c r="F92" s="260">
        <v>6115000</v>
      </c>
      <c r="G92" s="260">
        <v>6302000</v>
      </c>
      <c r="H92" s="260">
        <v>15000</v>
      </c>
      <c r="I92" s="260">
        <v>202000</v>
      </c>
      <c r="J92" s="260">
        <v>6100000</v>
      </c>
      <c r="K92" s="261">
        <v>6100000</v>
      </c>
    </row>
    <row r="93" spans="1:13" ht="19.5" customHeight="1">
      <c r="A93" s="262"/>
      <c r="B93" s="262"/>
      <c r="C93" s="263"/>
      <c r="D93" s="262" t="s">
        <v>802</v>
      </c>
      <c r="E93" s="262"/>
      <c r="F93" s="260">
        <v>6000000</v>
      </c>
      <c r="G93" s="260">
        <v>6187000</v>
      </c>
      <c r="H93" s="260">
        <v>0</v>
      </c>
      <c r="I93" s="260">
        <v>187000</v>
      </c>
      <c r="J93" s="260">
        <v>6000000</v>
      </c>
      <c r="K93" s="261">
        <v>6000000</v>
      </c>
    </row>
    <row r="94" spans="1:13" ht="19.5" customHeight="1">
      <c r="A94" s="262"/>
      <c r="B94" s="262"/>
      <c r="C94" s="263"/>
      <c r="D94" s="262" t="s">
        <v>803</v>
      </c>
      <c r="E94" s="262"/>
      <c r="F94" s="260">
        <v>15000</v>
      </c>
      <c r="G94" s="260">
        <v>15000</v>
      </c>
      <c r="H94" s="260">
        <v>15000</v>
      </c>
      <c r="I94" s="260">
        <v>15000</v>
      </c>
      <c r="J94" s="260">
        <v>0</v>
      </c>
      <c r="K94" s="261">
        <v>0</v>
      </c>
    </row>
    <row r="95" spans="1:13" ht="19.5" customHeight="1">
      <c r="A95" s="262"/>
      <c r="B95" s="262"/>
      <c r="C95" s="263"/>
      <c r="D95" s="262" t="s">
        <v>804</v>
      </c>
      <c r="E95" s="262"/>
      <c r="F95" s="260">
        <v>100000</v>
      </c>
      <c r="G95" s="260">
        <v>100000</v>
      </c>
      <c r="H95" s="260">
        <v>0</v>
      </c>
      <c r="I95" s="260">
        <v>0</v>
      </c>
      <c r="J95" s="260">
        <v>100000</v>
      </c>
      <c r="K95" s="261">
        <v>100000</v>
      </c>
    </row>
    <row r="96" spans="1:13" ht="19.5" customHeight="1">
      <c r="A96" s="262"/>
      <c r="B96" s="262"/>
      <c r="C96" s="263"/>
      <c r="D96" s="262" t="s">
        <v>805</v>
      </c>
      <c r="E96" s="262"/>
      <c r="F96" s="260">
        <v>0</v>
      </c>
      <c r="G96" s="260">
        <v>0</v>
      </c>
      <c r="H96" s="260">
        <v>0</v>
      </c>
      <c r="I96" s="260">
        <v>0</v>
      </c>
      <c r="J96" s="260">
        <v>0</v>
      </c>
      <c r="K96" s="261">
        <v>0</v>
      </c>
    </row>
    <row r="97" spans="1:11" ht="19.5" customHeight="1">
      <c r="A97" s="262"/>
      <c r="B97" s="262"/>
      <c r="C97" s="263" t="s">
        <v>806</v>
      </c>
      <c r="D97" s="262"/>
      <c r="E97" s="262"/>
      <c r="F97" s="260">
        <v>524745</v>
      </c>
      <c r="G97" s="260">
        <v>524745</v>
      </c>
      <c r="H97" s="260">
        <v>0</v>
      </c>
      <c r="I97" s="260">
        <v>0</v>
      </c>
      <c r="J97" s="260">
        <v>524745</v>
      </c>
      <c r="K97" s="261">
        <v>524745</v>
      </c>
    </row>
    <row r="98" spans="1:11" ht="19.5" customHeight="1">
      <c r="A98" s="262"/>
      <c r="B98" s="262"/>
      <c r="C98" s="263"/>
      <c r="D98" s="262" t="s">
        <v>807</v>
      </c>
      <c r="E98" s="262"/>
      <c r="F98" s="260">
        <v>0</v>
      </c>
      <c r="G98" s="260">
        <v>0</v>
      </c>
      <c r="H98" s="260">
        <v>0</v>
      </c>
      <c r="I98" s="260">
        <v>0</v>
      </c>
      <c r="J98" s="260">
        <v>0</v>
      </c>
      <c r="K98" s="261">
        <v>0</v>
      </c>
    </row>
    <row r="99" spans="1:11" ht="19.5" customHeight="1">
      <c r="A99" s="262"/>
      <c r="B99" s="262"/>
      <c r="C99" s="263"/>
      <c r="D99" s="262" t="s">
        <v>808</v>
      </c>
      <c r="E99" s="262"/>
      <c r="F99" s="260">
        <v>0</v>
      </c>
      <c r="G99" s="260">
        <v>0</v>
      </c>
      <c r="H99" s="260">
        <v>0</v>
      </c>
      <c r="I99" s="260">
        <v>0</v>
      </c>
      <c r="J99" s="260">
        <v>0</v>
      </c>
      <c r="K99" s="261">
        <v>0</v>
      </c>
    </row>
    <row r="100" spans="1:11" ht="19.5" customHeight="1">
      <c r="A100" s="262"/>
      <c r="B100" s="262"/>
      <c r="C100" s="263"/>
      <c r="D100" s="262" t="s">
        <v>809</v>
      </c>
      <c r="E100" s="262"/>
      <c r="F100" s="260">
        <v>524745</v>
      </c>
      <c r="G100" s="260">
        <v>524745</v>
      </c>
      <c r="H100" s="260">
        <v>0</v>
      </c>
      <c r="I100" s="260">
        <v>0</v>
      </c>
      <c r="J100" s="260">
        <v>524745</v>
      </c>
      <c r="K100" s="261">
        <v>524745</v>
      </c>
    </row>
    <row r="101" spans="1:11" ht="19.5" customHeight="1">
      <c r="A101" s="262"/>
      <c r="B101" s="262"/>
      <c r="C101" s="263" t="s">
        <v>810</v>
      </c>
      <c r="D101" s="262"/>
      <c r="E101" s="262"/>
      <c r="F101" s="260">
        <v>22453389</v>
      </c>
      <c r="G101" s="260">
        <v>24552263</v>
      </c>
      <c r="H101" s="260">
        <v>241918</v>
      </c>
      <c r="I101" s="260">
        <v>448245</v>
      </c>
      <c r="J101" s="260">
        <v>22211471</v>
      </c>
      <c r="K101" s="261">
        <v>24104018</v>
      </c>
    </row>
    <row r="102" spans="1:11" ht="19.5" customHeight="1">
      <c r="A102" s="262"/>
      <c r="B102" s="262"/>
      <c r="C102" s="263"/>
      <c r="D102" s="262" t="s">
        <v>811</v>
      </c>
      <c r="E102" s="262"/>
      <c r="F102" s="260">
        <v>12990</v>
      </c>
      <c r="G102" s="260">
        <v>12990</v>
      </c>
      <c r="H102" s="260">
        <v>12990</v>
      </c>
      <c r="I102" s="260">
        <v>12990</v>
      </c>
      <c r="J102" s="260">
        <v>0</v>
      </c>
      <c r="K102" s="261">
        <v>0</v>
      </c>
    </row>
    <row r="103" spans="1:11" ht="19.5" customHeight="1">
      <c r="A103" s="262"/>
      <c r="B103" s="262"/>
      <c r="C103" s="263"/>
      <c r="D103" s="262" t="s">
        <v>812</v>
      </c>
      <c r="E103" s="262"/>
      <c r="F103" s="260">
        <v>0</v>
      </c>
      <c r="G103" s="260">
        <v>0</v>
      </c>
      <c r="H103" s="260">
        <v>0</v>
      </c>
      <c r="I103" s="260">
        <v>0</v>
      </c>
      <c r="J103" s="260">
        <v>0</v>
      </c>
      <c r="K103" s="261">
        <v>0</v>
      </c>
    </row>
    <row r="104" spans="1:11" ht="19.5" customHeight="1">
      <c r="A104" s="262"/>
      <c r="B104" s="262"/>
      <c r="C104" s="263"/>
      <c r="D104" s="262" t="s">
        <v>813</v>
      </c>
      <c r="E104" s="262"/>
      <c r="F104" s="260">
        <v>20265629</v>
      </c>
      <c r="G104" s="260">
        <v>22364503</v>
      </c>
      <c r="H104" s="260">
        <v>139145</v>
      </c>
      <c r="I104" s="260">
        <v>345472</v>
      </c>
      <c r="J104" s="260">
        <v>20126484</v>
      </c>
      <c r="K104" s="261">
        <v>22019031</v>
      </c>
    </row>
    <row r="105" spans="1:11" ht="19.5" customHeight="1">
      <c r="A105" s="262"/>
      <c r="B105" s="262"/>
      <c r="C105" s="263"/>
      <c r="D105" s="262" t="s">
        <v>814</v>
      </c>
      <c r="E105" s="262"/>
      <c r="F105" s="260">
        <v>2174770</v>
      </c>
      <c r="G105" s="260">
        <v>2174770</v>
      </c>
      <c r="H105" s="260">
        <v>89783</v>
      </c>
      <c r="I105" s="260">
        <v>89783</v>
      </c>
      <c r="J105" s="260">
        <v>2084987</v>
      </c>
      <c r="K105" s="261">
        <v>2084987</v>
      </c>
    </row>
    <row r="106" spans="1:11" ht="23.25" customHeight="1">
      <c r="A106" s="1523" t="s">
        <v>746</v>
      </c>
      <c r="B106" s="1524"/>
      <c r="C106" s="1524"/>
      <c r="D106" s="1524"/>
      <c r="E106" s="1525"/>
      <c r="F106" s="1538" t="s">
        <v>747</v>
      </c>
      <c r="G106" s="1539"/>
      <c r="H106" s="277" t="s">
        <v>748</v>
      </c>
      <c r="I106" s="278" t="s">
        <v>798</v>
      </c>
      <c r="J106" s="277" t="s">
        <v>750</v>
      </c>
      <c r="K106" s="279" t="s">
        <v>799</v>
      </c>
    </row>
    <row r="107" spans="1:11" ht="23.25" customHeight="1">
      <c r="A107" s="1526"/>
      <c r="B107" s="1526"/>
      <c r="C107" s="1526"/>
      <c r="D107" s="1526"/>
      <c r="E107" s="1527"/>
      <c r="F107" s="280" t="s">
        <v>752</v>
      </c>
      <c r="G107" s="280" t="s">
        <v>753</v>
      </c>
      <c r="H107" s="280" t="s">
        <v>752</v>
      </c>
      <c r="I107" s="280" t="s">
        <v>753</v>
      </c>
      <c r="J107" s="280" t="s">
        <v>752</v>
      </c>
      <c r="K107" s="276" t="s">
        <v>753</v>
      </c>
    </row>
    <row r="108" spans="1:11" ht="20.25" customHeight="1">
      <c r="A108" s="262"/>
      <c r="B108" s="262"/>
      <c r="C108" s="263" t="s">
        <v>815</v>
      </c>
      <c r="D108" s="262"/>
      <c r="E108" s="262"/>
      <c r="F108" s="260">
        <v>0</v>
      </c>
      <c r="G108" s="260">
        <v>0</v>
      </c>
      <c r="H108" s="260">
        <v>0</v>
      </c>
      <c r="I108" s="260">
        <v>0</v>
      </c>
      <c r="J108" s="260">
        <v>0</v>
      </c>
      <c r="K108" s="261">
        <v>0</v>
      </c>
    </row>
    <row r="109" spans="1:11" ht="20.25" customHeight="1">
      <c r="A109" s="262"/>
      <c r="B109" s="262"/>
      <c r="C109" s="263"/>
      <c r="D109" s="262" t="s">
        <v>816</v>
      </c>
      <c r="E109" s="262"/>
      <c r="F109" s="260">
        <v>0</v>
      </c>
      <c r="G109" s="260">
        <v>0</v>
      </c>
      <c r="H109" s="260">
        <v>0</v>
      </c>
      <c r="I109" s="260">
        <v>0</v>
      </c>
      <c r="J109" s="260">
        <v>0</v>
      </c>
      <c r="K109" s="261">
        <v>0</v>
      </c>
    </row>
    <row r="110" spans="1:11" ht="20.25" customHeight="1">
      <c r="A110" s="262"/>
      <c r="B110" s="262"/>
      <c r="C110" s="263"/>
      <c r="D110" s="262" t="s">
        <v>817</v>
      </c>
      <c r="E110" s="262"/>
      <c r="F110" s="260">
        <v>0</v>
      </c>
      <c r="G110" s="260">
        <v>0</v>
      </c>
      <c r="H110" s="260">
        <v>0</v>
      </c>
      <c r="I110" s="260">
        <v>0</v>
      </c>
      <c r="J110" s="260">
        <v>0</v>
      </c>
      <c r="K110" s="261">
        <v>0</v>
      </c>
    </row>
    <row r="111" spans="1:11" ht="20.25" customHeight="1">
      <c r="A111" s="262"/>
      <c r="B111" s="262"/>
      <c r="C111" s="263"/>
      <c r="D111" s="262" t="s">
        <v>818</v>
      </c>
      <c r="E111" s="262"/>
      <c r="F111" s="260">
        <v>0</v>
      </c>
      <c r="G111" s="260">
        <v>0</v>
      </c>
      <c r="H111" s="260">
        <v>0</v>
      </c>
      <c r="I111" s="260">
        <v>0</v>
      </c>
      <c r="J111" s="260">
        <v>0</v>
      </c>
      <c r="K111" s="261">
        <v>0</v>
      </c>
    </row>
    <row r="112" spans="1:11" ht="20.25" customHeight="1">
      <c r="A112" s="262"/>
      <c r="B112" s="262"/>
      <c r="C112" s="263"/>
      <c r="D112" s="262" t="s">
        <v>819</v>
      </c>
      <c r="E112" s="262"/>
      <c r="F112" s="260">
        <v>0</v>
      </c>
      <c r="G112" s="260">
        <v>0</v>
      </c>
      <c r="H112" s="260">
        <v>0</v>
      </c>
      <c r="I112" s="260">
        <v>0</v>
      </c>
      <c r="J112" s="260">
        <v>0</v>
      </c>
      <c r="K112" s="261">
        <v>0</v>
      </c>
    </row>
    <row r="113" spans="1:12" ht="20.25" customHeight="1">
      <c r="A113" s="262"/>
      <c r="B113" s="262"/>
      <c r="C113" s="263"/>
      <c r="D113" s="262" t="s">
        <v>820</v>
      </c>
      <c r="E113" s="262"/>
      <c r="F113" s="260">
        <v>0</v>
      </c>
      <c r="G113" s="260">
        <v>0</v>
      </c>
      <c r="H113" s="260">
        <v>0</v>
      </c>
      <c r="I113" s="260">
        <v>0</v>
      </c>
      <c r="J113" s="260">
        <v>0</v>
      </c>
      <c r="K113" s="261">
        <v>0</v>
      </c>
    </row>
    <row r="114" spans="1:12" ht="20.25" customHeight="1">
      <c r="A114" s="262"/>
      <c r="B114" s="262"/>
      <c r="C114" s="262" t="s">
        <v>821</v>
      </c>
      <c r="D114" s="262"/>
      <c r="E114" s="262"/>
      <c r="F114" s="260">
        <v>107500</v>
      </c>
      <c r="G114" s="260">
        <v>107500</v>
      </c>
      <c r="H114" s="260">
        <v>107500</v>
      </c>
      <c r="I114" s="260">
        <v>107500</v>
      </c>
      <c r="J114" s="260">
        <v>0</v>
      </c>
      <c r="K114" s="261">
        <v>0</v>
      </c>
    </row>
    <row r="115" spans="1:12" ht="20.25" customHeight="1">
      <c r="A115" s="262"/>
      <c r="B115" s="262"/>
      <c r="C115" s="262"/>
      <c r="D115" s="262" t="s">
        <v>822</v>
      </c>
      <c r="E115" s="262"/>
      <c r="F115" s="260">
        <v>0</v>
      </c>
      <c r="G115" s="260">
        <v>0</v>
      </c>
      <c r="H115" s="260">
        <v>0</v>
      </c>
      <c r="I115" s="260">
        <v>0</v>
      </c>
      <c r="J115" s="260">
        <v>0</v>
      </c>
      <c r="K115" s="261">
        <v>0</v>
      </c>
    </row>
    <row r="116" spans="1:12" ht="20.25" customHeight="1">
      <c r="A116" s="262"/>
      <c r="B116" s="262"/>
      <c r="C116" s="262"/>
      <c r="D116" s="262" t="s">
        <v>823</v>
      </c>
      <c r="E116" s="262"/>
      <c r="F116" s="260">
        <v>107500</v>
      </c>
      <c r="G116" s="260">
        <v>107500</v>
      </c>
      <c r="H116" s="260">
        <v>107500</v>
      </c>
      <c r="I116" s="260">
        <v>107500</v>
      </c>
      <c r="J116" s="260">
        <v>0</v>
      </c>
      <c r="K116" s="261">
        <v>0</v>
      </c>
    </row>
    <row r="117" spans="1:12" ht="20.25" customHeight="1">
      <c r="A117" s="262"/>
      <c r="B117" s="262"/>
      <c r="C117" s="262" t="s">
        <v>834</v>
      </c>
      <c r="D117" s="262"/>
      <c r="E117" s="262"/>
      <c r="F117" s="260">
        <v>490370</v>
      </c>
      <c r="G117" s="260">
        <v>490370</v>
      </c>
      <c r="H117" s="260">
        <v>0</v>
      </c>
      <c r="I117" s="260">
        <v>0</v>
      </c>
      <c r="J117" s="260">
        <v>490370</v>
      </c>
      <c r="K117" s="261">
        <v>490370</v>
      </c>
      <c r="L117" s="274"/>
    </row>
    <row r="118" spans="1:12" ht="20.25" customHeight="1">
      <c r="A118" s="262"/>
      <c r="B118" s="265" t="s">
        <v>787</v>
      </c>
      <c r="C118" s="262"/>
      <c r="D118" s="262"/>
      <c r="E118" s="262"/>
      <c r="F118" s="260">
        <v>44052473</v>
      </c>
      <c r="G118" s="260">
        <v>75187611</v>
      </c>
      <c r="H118" s="260">
        <v>13051090</v>
      </c>
      <c r="I118" s="260">
        <v>42037681</v>
      </c>
      <c r="J118" s="260">
        <v>31001383</v>
      </c>
      <c r="K118" s="261">
        <v>33149930</v>
      </c>
    </row>
    <row r="119" spans="1:12" ht="20.25" customHeight="1">
      <c r="A119" s="262"/>
      <c r="B119" s="262" t="s">
        <v>835</v>
      </c>
      <c r="C119" s="262"/>
      <c r="D119" s="262"/>
      <c r="E119" s="262"/>
      <c r="F119" s="260">
        <v>0</v>
      </c>
      <c r="G119" s="260">
        <v>0</v>
      </c>
      <c r="H119" s="266">
        <v>0</v>
      </c>
      <c r="I119" s="267">
        <v>0</v>
      </c>
      <c r="J119" s="267">
        <v>0</v>
      </c>
      <c r="K119" s="268">
        <v>0</v>
      </c>
    </row>
    <row r="120" spans="1:12" ht="20.25" customHeight="1">
      <c r="A120" s="262"/>
      <c r="B120" s="262" t="s">
        <v>836</v>
      </c>
      <c r="C120" s="262"/>
      <c r="D120" s="262"/>
      <c r="E120" s="262"/>
      <c r="F120" s="260">
        <v>315597</v>
      </c>
      <c r="G120" s="260">
        <v>315597</v>
      </c>
      <c r="H120" s="269">
        <v>315597</v>
      </c>
      <c r="I120" s="270">
        <v>315597</v>
      </c>
      <c r="J120" s="270">
        <v>0</v>
      </c>
      <c r="K120" s="271">
        <v>0</v>
      </c>
    </row>
    <row r="121" spans="1:12" ht="20.25" customHeight="1">
      <c r="A121" s="262"/>
      <c r="B121" s="262" t="s">
        <v>837</v>
      </c>
      <c r="C121" s="262"/>
      <c r="D121" s="262"/>
      <c r="E121" s="262"/>
      <c r="F121" s="260">
        <v>0</v>
      </c>
      <c r="G121" s="260">
        <v>0</v>
      </c>
      <c r="H121" s="269"/>
      <c r="I121" s="270"/>
      <c r="J121" s="270"/>
      <c r="K121" s="271"/>
    </row>
    <row r="122" spans="1:12" ht="20.25" customHeight="1">
      <c r="A122" s="262"/>
      <c r="B122" s="262" t="s">
        <v>838</v>
      </c>
      <c r="C122" s="262"/>
      <c r="D122" s="262"/>
      <c r="E122" s="262"/>
      <c r="F122" s="260">
        <v>0</v>
      </c>
      <c r="G122" s="260">
        <v>0</v>
      </c>
      <c r="H122" s="269">
        <v>0</v>
      </c>
      <c r="I122" s="270">
        <v>0</v>
      </c>
      <c r="J122" s="270">
        <v>0</v>
      </c>
      <c r="K122" s="271">
        <v>0</v>
      </c>
    </row>
    <row r="123" spans="1:12" ht="20.25" customHeight="1">
      <c r="A123" s="284"/>
      <c r="B123" s="262" t="s">
        <v>834</v>
      </c>
      <c r="C123" s="284"/>
      <c r="D123" s="284"/>
      <c r="E123" s="284"/>
      <c r="F123" s="260">
        <v>0</v>
      </c>
      <c r="G123" s="260">
        <v>0</v>
      </c>
      <c r="H123" s="269"/>
      <c r="I123" s="270"/>
      <c r="J123" s="270"/>
      <c r="K123" s="271"/>
    </row>
    <row r="124" spans="1:12" ht="20.25" customHeight="1">
      <c r="A124" s="262"/>
      <c r="B124" s="262" t="s">
        <v>839</v>
      </c>
      <c r="C124" s="262"/>
      <c r="D124" s="262"/>
      <c r="E124" s="262"/>
      <c r="F124" s="260">
        <v>0</v>
      </c>
      <c r="G124" s="260">
        <v>0</v>
      </c>
      <c r="H124" s="269"/>
      <c r="I124" s="270"/>
      <c r="J124" s="270"/>
      <c r="K124" s="271"/>
    </row>
    <row r="125" spans="1:12" ht="20.25" customHeight="1">
      <c r="A125" s="262" t="s">
        <v>840</v>
      </c>
      <c r="B125" s="262"/>
      <c r="C125" s="262"/>
      <c r="D125" s="262"/>
      <c r="E125" s="262"/>
      <c r="F125" s="260">
        <v>0</v>
      </c>
      <c r="G125" s="260">
        <v>0</v>
      </c>
      <c r="H125" s="269"/>
      <c r="I125" s="270"/>
      <c r="J125" s="270"/>
      <c r="K125" s="271"/>
    </row>
    <row r="126" spans="1:12" ht="20.25" customHeight="1">
      <c r="A126" s="262"/>
      <c r="B126" s="262" t="s">
        <v>841</v>
      </c>
      <c r="C126" s="262"/>
      <c r="D126" s="262"/>
      <c r="E126" s="262"/>
      <c r="F126" s="260">
        <v>0</v>
      </c>
      <c r="G126" s="260">
        <v>0</v>
      </c>
      <c r="H126" s="269"/>
      <c r="I126" s="270"/>
      <c r="J126" s="270"/>
      <c r="K126" s="271"/>
    </row>
    <row r="127" spans="1:12" ht="20.25" customHeight="1">
      <c r="A127" s="265" t="s">
        <v>842</v>
      </c>
      <c r="B127" s="262"/>
      <c r="C127" s="262"/>
      <c r="D127" s="262"/>
      <c r="E127" s="285"/>
      <c r="F127" s="260">
        <v>44368070</v>
      </c>
      <c r="G127" s="260">
        <v>75503208</v>
      </c>
      <c r="H127" s="269"/>
      <c r="I127" s="270"/>
      <c r="J127" s="270"/>
      <c r="K127" s="271"/>
    </row>
    <row r="128" spans="1:12" ht="20.25" customHeight="1">
      <c r="A128" s="262" t="s">
        <v>843</v>
      </c>
      <c r="B128" s="262"/>
      <c r="C128" s="262"/>
      <c r="D128" s="262"/>
      <c r="E128" s="285"/>
      <c r="F128" s="260">
        <v>173165368</v>
      </c>
      <c r="G128" s="260"/>
      <c r="H128" s="269"/>
      <c r="I128" s="270"/>
      <c r="J128" s="270"/>
      <c r="K128" s="271"/>
    </row>
    <row r="129" spans="1:11" ht="20.25" customHeight="1">
      <c r="A129" s="262" t="s">
        <v>844</v>
      </c>
      <c r="B129" s="262"/>
      <c r="C129" s="262"/>
      <c r="D129" s="262"/>
      <c r="E129" s="262"/>
      <c r="F129" s="260">
        <f>F128+F127</f>
        <v>217533438</v>
      </c>
      <c r="G129" s="260">
        <f>G127+F128</f>
        <v>248668576</v>
      </c>
      <c r="H129" s="269"/>
      <c r="I129" s="270"/>
      <c r="J129" s="270"/>
      <c r="K129" s="271"/>
    </row>
    <row r="130" spans="1:11" ht="20.25" customHeight="1">
      <c r="A130" s="262" t="s">
        <v>845</v>
      </c>
      <c r="B130" s="262"/>
      <c r="C130" s="262"/>
      <c r="D130" s="262"/>
      <c r="E130" s="262"/>
      <c r="F130" s="275">
        <v>14554174</v>
      </c>
      <c r="G130" s="260"/>
      <c r="H130" s="286"/>
      <c r="I130" s="270"/>
      <c r="J130" s="270"/>
      <c r="K130" s="271"/>
    </row>
    <row r="131" spans="1:11" ht="20.25" customHeight="1">
      <c r="A131" s="265" t="s">
        <v>846</v>
      </c>
      <c r="B131" s="262"/>
      <c r="C131" s="262"/>
      <c r="D131" s="262"/>
      <c r="E131" s="262"/>
      <c r="F131" s="275">
        <v>187719542</v>
      </c>
      <c r="G131" s="260"/>
      <c r="H131" s="287"/>
      <c r="I131" s="288"/>
      <c r="J131" s="288"/>
      <c r="K131" s="289"/>
    </row>
    <row r="132" spans="1:11" ht="23.25" customHeight="1">
      <c r="A132" s="258" t="s">
        <v>847</v>
      </c>
      <c r="B132" s="258"/>
      <c r="C132" s="258"/>
      <c r="D132" s="258"/>
      <c r="E132" s="258" t="s">
        <v>848</v>
      </c>
      <c r="F132" s="1533" t="s">
        <v>849</v>
      </c>
      <c r="G132" s="1534"/>
      <c r="H132" s="290" t="s">
        <v>850</v>
      </c>
      <c r="I132" s="290"/>
      <c r="J132" s="1535" t="s">
        <v>851</v>
      </c>
      <c r="K132" s="1535"/>
    </row>
    <row r="133" spans="1:11" ht="17.25">
      <c r="A133" s="258"/>
      <c r="B133" s="258"/>
      <c r="C133" s="258"/>
      <c r="D133" s="258"/>
      <c r="E133" s="258"/>
      <c r="F133" s="1536" t="s">
        <v>852</v>
      </c>
      <c r="G133" s="1537"/>
      <c r="H133" s="290"/>
      <c r="I133" s="290"/>
      <c r="J133" s="290"/>
      <c r="K133" s="290"/>
    </row>
    <row r="134" spans="1:11" ht="17.25">
      <c r="A134" s="258" t="s">
        <v>853</v>
      </c>
    </row>
    <row r="135" spans="1:11" ht="17.25">
      <c r="A135" s="258" t="s">
        <v>854</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3" type="noConversion"/>
  <hyperlinks>
    <hyperlink ref="L4" location="預告統計資料發布時間表!A1" display="回發布時間表" xr:uid="{B0D1B965-C1EC-4379-B35F-1348EB2EA402}"/>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71C95-E7E5-40C3-9C3C-1D46706CAD2C}">
  <dimension ref="A1:O135"/>
  <sheetViews>
    <sheetView showGridLines="0" zoomScale="75" workbookViewId="0">
      <pane xSplit="5" topLeftCell="F1" activePane="topRight" state="frozen"/>
      <selection pane="topRight" activeCell="L4" sqref="L4"/>
    </sheetView>
  </sheetViews>
  <sheetFormatPr defaultRowHeight="16.5"/>
  <cols>
    <col min="1" max="3" width="3" style="245" customWidth="1"/>
    <col min="4" max="4" width="17.5" style="245" customWidth="1"/>
    <col min="5" max="5" width="17.375" style="245" customWidth="1"/>
    <col min="6" max="6" width="18" style="274" customWidth="1"/>
    <col min="7" max="7" width="22.125" style="274" customWidth="1"/>
    <col min="8" max="8" width="18" style="274" customWidth="1"/>
    <col min="9" max="9" width="22.125" style="274" customWidth="1"/>
    <col min="10" max="10" width="17.875" style="274" customWidth="1"/>
    <col min="11" max="11" width="26.125" style="274" customWidth="1"/>
    <col min="12" max="12" width="11.75" style="245" bestFit="1" customWidth="1"/>
    <col min="13" max="13" width="9" style="245"/>
    <col min="14" max="15" width="13" style="245" bestFit="1" customWidth="1"/>
    <col min="16" max="256" width="9" style="245"/>
    <col min="257" max="259" width="3" style="245" customWidth="1"/>
    <col min="260" max="260" width="17.5" style="245" customWidth="1"/>
    <col min="261" max="261" width="17.375" style="245" customWidth="1"/>
    <col min="262" max="262" width="18" style="245" customWidth="1"/>
    <col min="263" max="263" width="22.125" style="245" customWidth="1"/>
    <col min="264" max="264" width="18" style="245" customWidth="1"/>
    <col min="265" max="265" width="22.125" style="245" customWidth="1"/>
    <col min="266" max="266" width="17.875" style="245" customWidth="1"/>
    <col min="267" max="267" width="26.125" style="245" customWidth="1"/>
    <col min="268" max="268" width="11.75" style="245" bestFit="1" customWidth="1"/>
    <col min="269" max="269" width="9" style="245"/>
    <col min="270" max="271" width="13" style="245" bestFit="1" customWidth="1"/>
    <col min="272" max="512" width="9" style="245"/>
    <col min="513" max="515" width="3" style="245" customWidth="1"/>
    <col min="516" max="516" width="17.5" style="245" customWidth="1"/>
    <col min="517" max="517" width="17.375" style="245" customWidth="1"/>
    <col min="518" max="518" width="18" style="245" customWidth="1"/>
    <col min="519" max="519" width="22.125" style="245" customWidth="1"/>
    <col min="520" max="520" width="18" style="245" customWidth="1"/>
    <col min="521" max="521" width="22.125" style="245" customWidth="1"/>
    <col min="522" max="522" width="17.875" style="245" customWidth="1"/>
    <col min="523" max="523" width="26.125" style="245" customWidth="1"/>
    <col min="524" max="524" width="11.75" style="245" bestFit="1" customWidth="1"/>
    <col min="525" max="525" width="9" style="245"/>
    <col min="526" max="527" width="13" style="245" bestFit="1" customWidth="1"/>
    <col min="528" max="768" width="9" style="245"/>
    <col min="769" max="771" width="3" style="245" customWidth="1"/>
    <col min="772" max="772" width="17.5" style="245" customWidth="1"/>
    <col min="773" max="773" width="17.375" style="245" customWidth="1"/>
    <col min="774" max="774" width="18" style="245" customWidth="1"/>
    <col min="775" max="775" width="22.125" style="245" customWidth="1"/>
    <col min="776" max="776" width="18" style="245" customWidth="1"/>
    <col min="777" max="777" width="22.125" style="245" customWidth="1"/>
    <col min="778" max="778" width="17.875" style="245" customWidth="1"/>
    <col min="779" max="779" width="26.125" style="245" customWidth="1"/>
    <col min="780" max="780" width="11.75" style="245" bestFit="1" customWidth="1"/>
    <col min="781" max="781" width="9" style="245"/>
    <col min="782" max="783" width="13" style="245" bestFit="1" customWidth="1"/>
    <col min="784" max="1024" width="9" style="245"/>
    <col min="1025" max="1027" width="3" style="245" customWidth="1"/>
    <col min="1028" max="1028" width="17.5" style="245" customWidth="1"/>
    <col min="1029" max="1029" width="17.375" style="245" customWidth="1"/>
    <col min="1030" max="1030" width="18" style="245" customWidth="1"/>
    <col min="1031" max="1031" width="22.125" style="245" customWidth="1"/>
    <col min="1032" max="1032" width="18" style="245" customWidth="1"/>
    <col min="1033" max="1033" width="22.125" style="245" customWidth="1"/>
    <col min="1034" max="1034" width="17.875" style="245" customWidth="1"/>
    <col min="1035" max="1035" width="26.125" style="245" customWidth="1"/>
    <col min="1036" max="1036" width="11.75" style="245" bestFit="1" customWidth="1"/>
    <col min="1037" max="1037" width="9" style="245"/>
    <col min="1038" max="1039" width="13" style="245" bestFit="1" customWidth="1"/>
    <col min="1040" max="1280" width="9" style="245"/>
    <col min="1281" max="1283" width="3" style="245" customWidth="1"/>
    <col min="1284" max="1284" width="17.5" style="245" customWidth="1"/>
    <col min="1285" max="1285" width="17.375" style="245" customWidth="1"/>
    <col min="1286" max="1286" width="18" style="245" customWidth="1"/>
    <col min="1287" max="1287" width="22.125" style="245" customWidth="1"/>
    <col min="1288" max="1288" width="18" style="245" customWidth="1"/>
    <col min="1289" max="1289" width="22.125" style="245" customWidth="1"/>
    <col min="1290" max="1290" width="17.875" style="245" customWidth="1"/>
    <col min="1291" max="1291" width="26.125" style="245" customWidth="1"/>
    <col min="1292" max="1292" width="11.75" style="245" bestFit="1" customWidth="1"/>
    <col min="1293" max="1293" width="9" style="245"/>
    <col min="1294" max="1295" width="13" style="245" bestFit="1" customWidth="1"/>
    <col min="1296" max="1536" width="9" style="245"/>
    <col min="1537" max="1539" width="3" style="245" customWidth="1"/>
    <col min="1540" max="1540" width="17.5" style="245" customWidth="1"/>
    <col min="1541" max="1541" width="17.375" style="245" customWidth="1"/>
    <col min="1542" max="1542" width="18" style="245" customWidth="1"/>
    <col min="1543" max="1543" width="22.125" style="245" customWidth="1"/>
    <col min="1544" max="1544" width="18" style="245" customWidth="1"/>
    <col min="1545" max="1545" width="22.125" style="245" customWidth="1"/>
    <col min="1546" max="1546" width="17.875" style="245" customWidth="1"/>
    <col min="1547" max="1547" width="26.125" style="245" customWidth="1"/>
    <col min="1548" max="1548" width="11.75" style="245" bestFit="1" customWidth="1"/>
    <col min="1549" max="1549" width="9" style="245"/>
    <col min="1550" max="1551" width="13" style="245" bestFit="1" customWidth="1"/>
    <col min="1552" max="1792" width="9" style="245"/>
    <col min="1793" max="1795" width="3" style="245" customWidth="1"/>
    <col min="1796" max="1796" width="17.5" style="245" customWidth="1"/>
    <col min="1797" max="1797" width="17.375" style="245" customWidth="1"/>
    <col min="1798" max="1798" width="18" style="245" customWidth="1"/>
    <col min="1799" max="1799" width="22.125" style="245" customWidth="1"/>
    <col min="1800" max="1800" width="18" style="245" customWidth="1"/>
    <col min="1801" max="1801" width="22.125" style="245" customWidth="1"/>
    <col min="1802" max="1802" width="17.875" style="245" customWidth="1"/>
    <col min="1803" max="1803" width="26.125" style="245" customWidth="1"/>
    <col min="1804" max="1804" width="11.75" style="245" bestFit="1" customWidth="1"/>
    <col min="1805" max="1805" width="9" style="245"/>
    <col min="1806" max="1807" width="13" style="245" bestFit="1" customWidth="1"/>
    <col min="1808" max="2048" width="9" style="245"/>
    <col min="2049" max="2051" width="3" style="245" customWidth="1"/>
    <col min="2052" max="2052" width="17.5" style="245" customWidth="1"/>
    <col min="2053" max="2053" width="17.375" style="245" customWidth="1"/>
    <col min="2054" max="2054" width="18" style="245" customWidth="1"/>
    <col min="2055" max="2055" width="22.125" style="245" customWidth="1"/>
    <col min="2056" max="2056" width="18" style="245" customWidth="1"/>
    <col min="2057" max="2057" width="22.125" style="245" customWidth="1"/>
    <col min="2058" max="2058" width="17.875" style="245" customWidth="1"/>
    <col min="2059" max="2059" width="26.125" style="245" customWidth="1"/>
    <col min="2060" max="2060" width="11.75" style="245" bestFit="1" customWidth="1"/>
    <col min="2061" max="2061" width="9" style="245"/>
    <col min="2062" max="2063" width="13" style="245" bestFit="1" customWidth="1"/>
    <col min="2064" max="2304" width="9" style="245"/>
    <col min="2305" max="2307" width="3" style="245" customWidth="1"/>
    <col min="2308" max="2308" width="17.5" style="245" customWidth="1"/>
    <col min="2309" max="2309" width="17.375" style="245" customWidth="1"/>
    <col min="2310" max="2310" width="18" style="245" customWidth="1"/>
    <col min="2311" max="2311" width="22.125" style="245" customWidth="1"/>
    <col min="2312" max="2312" width="18" style="245" customWidth="1"/>
    <col min="2313" max="2313" width="22.125" style="245" customWidth="1"/>
    <col min="2314" max="2314" width="17.875" style="245" customWidth="1"/>
    <col min="2315" max="2315" width="26.125" style="245" customWidth="1"/>
    <col min="2316" max="2316" width="11.75" style="245" bestFit="1" customWidth="1"/>
    <col min="2317" max="2317" width="9" style="245"/>
    <col min="2318" max="2319" width="13" style="245" bestFit="1" customWidth="1"/>
    <col min="2320" max="2560" width="9" style="245"/>
    <col min="2561" max="2563" width="3" style="245" customWidth="1"/>
    <col min="2564" max="2564" width="17.5" style="245" customWidth="1"/>
    <col min="2565" max="2565" width="17.375" style="245" customWidth="1"/>
    <col min="2566" max="2566" width="18" style="245" customWidth="1"/>
    <col min="2567" max="2567" width="22.125" style="245" customWidth="1"/>
    <col min="2568" max="2568" width="18" style="245" customWidth="1"/>
    <col min="2569" max="2569" width="22.125" style="245" customWidth="1"/>
    <col min="2570" max="2570" width="17.875" style="245" customWidth="1"/>
    <col min="2571" max="2571" width="26.125" style="245" customWidth="1"/>
    <col min="2572" max="2572" width="11.75" style="245" bestFit="1" customWidth="1"/>
    <col min="2573" max="2573" width="9" style="245"/>
    <col min="2574" max="2575" width="13" style="245" bestFit="1" customWidth="1"/>
    <col min="2576" max="2816" width="9" style="245"/>
    <col min="2817" max="2819" width="3" style="245" customWidth="1"/>
    <col min="2820" max="2820" width="17.5" style="245" customWidth="1"/>
    <col min="2821" max="2821" width="17.375" style="245" customWidth="1"/>
    <col min="2822" max="2822" width="18" style="245" customWidth="1"/>
    <col min="2823" max="2823" width="22.125" style="245" customWidth="1"/>
    <col min="2824" max="2824" width="18" style="245" customWidth="1"/>
    <col min="2825" max="2825" width="22.125" style="245" customWidth="1"/>
    <col min="2826" max="2826" width="17.875" style="245" customWidth="1"/>
    <col min="2827" max="2827" width="26.125" style="245" customWidth="1"/>
    <col min="2828" max="2828" width="11.75" style="245" bestFit="1" customWidth="1"/>
    <col min="2829" max="2829" width="9" style="245"/>
    <col min="2830" max="2831" width="13" style="245" bestFit="1" customWidth="1"/>
    <col min="2832" max="3072" width="9" style="245"/>
    <col min="3073" max="3075" width="3" style="245" customWidth="1"/>
    <col min="3076" max="3076" width="17.5" style="245" customWidth="1"/>
    <col min="3077" max="3077" width="17.375" style="245" customWidth="1"/>
    <col min="3078" max="3078" width="18" style="245" customWidth="1"/>
    <col min="3079" max="3079" width="22.125" style="245" customWidth="1"/>
    <col min="3080" max="3080" width="18" style="245" customWidth="1"/>
    <col min="3081" max="3081" width="22.125" style="245" customWidth="1"/>
    <col min="3082" max="3082" width="17.875" style="245" customWidth="1"/>
    <col min="3083" max="3083" width="26.125" style="245" customWidth="1"/>
    <col min="3084" max="3084" width="11.75" style="245" bestFit="1" customWidth="1"/>
    <col min="3085" max="3085" width="9" style="245"/>
    <col min="3086" max="3087" width="13" style="245" bestFit="1" customWidth="1"/>
    <col min="3088" max="3328" width="9" style="245"/>
    <col min="3329" max="3331" width="3" style="245" customWidth="1"/>
    <col min="3332" max="3332" width="17.5" style="245" customWidth="1"/>
    <col min="3333" max="3333" width="17.375" style="245" customWidth="1"/>
    <col min="3334" max="3334" width="18" style="245" customWidth="1"/>
    <col min="3335" max="3335" width="22.125" style="245" customWidth="1"/>
    <col min="3336" max="3336" width="18" style="245" customWidth="1"/>
    <col min="3337" max="3337" width="22.125" style="245" customWidth="1"/>
    <col min="3338" max="3338" width="17.875" style="245" customWidth="1"/>
    <col min="3339" max="3339" width="26.125" style="245" customWidth="1"/>
    <col min="3340" max="3340" width="11.75" style="245" bestFit="1" customWidth="1"/>
    <col min="3341" max="3341" width="9" style="245"/>
    <col min="3342" max="3343" width="13" style="245" bestFit="1" customWidth="1"/>
    <col min="3344" max="3584" width="9" style="245"/>
    <col min="3585" max="3587" width="3" style="245" customWidth="1"/>
    <col min="3588" max="3588" width="17.5" style="245" customWidth="1"/>
    <col min="3589" max="3589" width="17.375" style="245" customWidth="1"/>
    <col min="3590" max="3590" width="18" style="245" customWidth="1"/>
    <col min="3591" max="3591" width="22.125" style="245" customWidth="1"/>
    <col min="3592" max="3592" width="18" style="245" customWidth="1"/>
    <col min="3593" max="3593" width="22.125" style="245" customWidth="1"/>
    <col min="3594" max="3594" width="17.875" style="245" customWidth="1"/>
    <col min="3595" max="3595" width="26.125" style="245" customWidth="1"/>
    <col min="3596" max="3596" width="11.75" style="245" bestFit="1" customWidth="1"/>
    <col min="3597" max="3597" width="9" style="245"/>
    <col min="3598" max="3599" width="13" style="245" bestFit="1" customWidth="1"/>
    <col min="3600" max="3840" width="9" style="245"/>
    <col min="3841" max="3843" width="3" style="245" customWidth="1"/>
    <col min="3844" max="3844" width="17.5" style="245" customWidth="1"/>
    <col min="3845" max="3845" width="17.375" style="245" customWidth="1"/>
    <col min="3846" max="3846" width="18" style="245" customWidth="1"/>
    <col min="3847" max="3847" width="22.125" style="245" customWidth="1"/>
    <col min="3848" max="3848" width="18" style="245" customWidth="1"/>
    <col min="3849" max="3849" width="22.125" style="245" customWidth="1"/>
    <col min="3850" max="3850" width="17.875" style="245" customWidth="1"/>
    <col min="3851" max="3851" width="26.125" style="245" customWidth="1"/>
    <col min="3852" max="3852" width="11.75" style="245" bestFit="1" customWidth="1"/>
    <col min="3853" max="3853" width="9" style="245"/>
    <col min="3854" max="3855" width="13" style="245" bestFit="1" customWidth="1"/>
    <col min="3856" max="4096" width="9" style="245"/>
    <col min="4097" max="4099" width="3" style="245" customWidth="1"/>
    <col min="4100" max="4100" width="17.5" style="245" customWidth="1"/>
    <col min="4101" max="4101" width="17.375" style="245" customWidth="1"/>
    <col min="4102" max="4102" width="18" style="245" customWidth="1"/>
    <col min="4103" max="4103" width="22.125" style="245" customWidth="1"/>
    <col min="4104" max="4104" width="18" style="245" customWidth="1"/>
    <col min="4105" max="4105" width="22.125" style="245" customWidth="1"/>
    <col min="4106" max="4106" width="17.875" style="245" customWidth="1"/>
    <col min="4107" max="4107" width="26.125" style="245" customWidth="1"/>
    <col min="4108" max="4108" width="11.75" style="245" bestFit="1" customWidth="1"/>
    <col min="4109" max="4109" width="9" style="245"/>
    <col min="4110" max="4111" width="13" style="245" bestFit="1" customWidth="1"/>
    <col min="4112" max="4352" width="9" style="245"/>
    <col min="4353" max="4355" width="3" style="245" customWidth="1"/>
    <col min="4356" max="4356" width="17.5" style="245" customWidth="1"/>
    <col min="4357" max="4357" width="17.375" style="245" customWidth="1"/>
    <col min="4358" max="4358" width="18" style="245" customWidth="1"/>
    <col min="4359" max="4359" width="22.125" style="245" customWidth="1"/>
    <col min="4360" max="4360" width="18" style="245" customWidth="1"/>
    <col min="4361" max="4361" width="22.125" style="245" customWidth="1"/>
    <col min="4362" max="4362" width="17.875" style="245" customWidth="1"/>
    <col min="4363" max="4363" width="26.125" style="245" customWidth="1"/>
    <col min="4364" max="4364" width="11.75" style="245" bestFit="1" customWidth="1"/>
    <col min="4365" max="4365" width="9" style="245"/>
    <col min="4366" max="4367" width="13" style="245" bestFit="1" customWidth="1"/>
    <col min="4368" max="4608" width="9" style="245"/>
    <col min="4609" max="4611" width="3" style="245" customWidth="1"/>
    <col min="4612" max="4612" width="17.5" style="245" customWidth="1"/>
    <col min="4613" max="4613" width="17.375" style="245" customWidth="1"/>
    <col min="4614" max="4614" width="18" style="245" customWidth="1"/>
    <col min="4615" max="4615" width="22.125" style="245" customWidth="1"/>
    <col min="4616" max="4616" width="18" style="245" customWidth="1"/>
    <col min="4617" max="4617" width="22.125" style="245" customWidth="1"/>
    <col min="4618" max="4618" width="17.875" style="245" customWidth="1"/>
    <col min="4619" max="4619" width="26.125" style="245" customWidth="1"/>
    <col min="4620" max="4620" width="11.75" style="245" bestFit="1" customWidth="1"/>
    <col min="4621" max="4621" width="9" style="245"/>
    <col min="4622" max="4623" width="13" style="245" bestFit="1" customWidth="1"/>
    <col min="4624" max="4864" width="9" style="245"/>
    <col min="4865" max="4867" width="3" style="245" customWidth="1"/>
    <col min="4868" max="4868" width="17.5" style="245" customWidth="1"/>
    <col min="4869" max="4869" width="17.375" style="245" customWidth="1"/>
    <col min="4870" max="4870" width="18" style="245" customWidth="1"/>
    <col min="4871" max="4871" width="22.125" style="245" customWidth="1"/>
    <col min="4872" max="4872" width="18" style="245" customWidth="1"/>
    <col min="4873" max="4873" width="22.125" style="245" customWidth="1"/>
    <col min="4874" max="4874" width="17.875" style="245" customWidth="1"/>
    <col min="4875" max="4875" width="26.125" style="245" customWidth="1"/>
    <col min="4876" max="4876" width="11.75" style="245" bestFit="1" customWidth="1"/>
    <col min="4877" max="4877" width="9" style="245"/>
    <col min="4878" max="4879" width="13" style="245" bestFit="1" customWidth="1"/>
    <col min="4880" max="5120" width="9" style="245"/>
    <col min="5121" max="5123" width="3" style="245" customWidth="1"/>
    <col min="5124" max="5124" width="17.5" style="245" customWidth="1"/>
    <col min="5125" max="5125" width="17.375" style="245" customWidth="1"/>
    <col min="5126" max="5126" width="18" style="245" customWidth="1"/>
    <col min="5127" max="5127" width="22.125" style="245" customWidth="1"/>
    <col min="5128" max="5128" width="18" style="245" customWidth="1"/>
    <col min="5129" max="5129" width="22.125" style="245" customWidth="1"/>
    <col min="5130" max="5130" width="17.875" style="245" customWidth="1"/>
    <col min="5131" max="5131" width="26.125" style="245" customWidth="1"/>
    <col min="5132" max="5132" width="11.75" style="245" bestFit="1" customWidth="1"/>
    <col min="5133" max="5133" width="9" style="245"/>
    <col min="5134" max="5135" width="13" style="245" bestFit="1" customWidth="1"/>
    <col min="5136" max="5376" width="9" style="245"/>
    <col min="5377" max="5379" width="3" style="245" customWidth="1"/>
    <col min="5380" max="5380" width="17.5" style="245" customWidth="1"/>
    <col min="5381" max="5381" width="17.375" style="245" customWidth="1"/>
    <col min="5382" max="5382" width="18" style="245" customWidth="1"/>
    <col min="5383" max="5383" width="22.125" style="245" customWidth="1"/>
    <col min="5384" max="5384" width="18" style="245" customWidth="1"/>
    <col min="5385" max="5385" width="22.125" style="245" customWidth="1"/>
    <col min="5386" max="5386" width="17.875" style="245" customWidth="1"/>
    <col min="5387" max="5387" width="26.125" style="245" customWidth="1"/>
    <col min="5388" max="5388" width="11.75" style="245" bestFit="1" customWidth="1"/>
    <col min="5389" max="5389" width="9" style="245"/>
    <col min="5390" max="5391" width="13" style="245" bestFit="1" customWidth="1"/>
    <col min="5392" max="5632" width="9" style="245"/>
    <col min="5633" max="5635" width="3" style="245" customWidth="1"/>
    <col min="5636" max="5636" width="17.5" style="245" customWidth="1"/>
    <col min="5637" max="5637" width="17.375" style="245" customWidth="1"/>
    <col min="5638" max="5638" width="18" style="245" customWidth="1"/>
    <col min="5639" max="5639" width="22.125" style="245" customWidth="1"/>
    <col min="5640" max="5640" width="18" style="245" customWidth="1"/>
    <col min="5641" max="5641" width="22.125" style="245" customWidth="1"/>
    <col min="5642" max="5642" width="17.875" style="245" customWidth="1"/>
    <col min="5643" max="5643" width="26.125" style="245" customWidth="1"/>
    <col min="5644" max="5644" width="11.75" style="245" bestFit="1" customWidth="1"/>
    <col min="5645" max="5645" width="9" style="245"/>
    <col min="5646" max="5647" width="13" style="245" bestFit="1" customWidth="1"/>
    <col min="5648" max="5888" width="9" style="245"/>
    <col min="5889" max="5891" width="3" style="245" customWidth="1"/>
    <col min="5892" max="5892" width="17.5" style="245" customWidth="1"/>
    <col min="5893" max="5893" width="17.375" style="245" customWidth="1"/>
    <col min="5894" max="5894" width="18" style="245" customWidth="1"/>
    <col min="5895" max="5895" width="22.125" style="245" customWidth="1"/>
    <col min="5896" max="5896" width="18" style="245" customWidth="1"/>
    <col min="5897" max="5897" width="22.125" style="245" customWidth="1"/>
    <col min="5898" max="5898" width="17.875" style="245" customWidth="1"/>
    <col min="5899" max="5899" width="26.125" style="245" customWidth="1"/>
    <col min="5900" max="5900" width="11.75" style="245" bestFit="1" customWidth="1"/>
    <col min="5901" max="5901" width="9" style="245"/>
    <col min="5902" max="5903" width="13" style="245" bestFit="1" customWidth="1"/>
    <col min="5904" max="6144" width="9" style="245"/>
    <col min="6145" max="6147" width="3" style="245" customWidth="1"/>
    <col min="6148" max="6148" width="17.5" style="245" customWidth="1"/>
    <col min="6149" max="6149" width="17.375" style="245" customWidth="1"/>
    <col min="6150" max="6150" width="18" style="245" customWidth="1"/>
    <col min="6151" max="6151" width="22.125" style="245" customWidth="1"/>
    <col min="6152" max="6152" width="18" style="245" customWidth="1"/>
    <col min="6153" max="6153" width="22.125" style="245" customWidth="1"/>
    <col min="6154" max="6154" width="17.875" style="245" customWidth="1"/>
    <col min="6155" max="6155" width="26.125" style="245" customWidth="1"/>
    <col min="6156" max="6156" width="11.75" style="245" bestFit="1" customWidth="1"/>
    <col min="6157" max="6157" width="9" style="245"/>
    <col min="6158" max="6159" width="13" style="245" bestFit="1" customWidth="1"/>
    <col min="6160" max="6400" width="9" style="245"/>
    <col min="6401" max="6403" width="3" style="245" customWidth="1"/>
    <col min="6404" max="6404" width="17.5" style="245" customWidth="1"/>
    <col min="6405" max="6405" width="17.375" style="245" customWidth="1"/>
    <col min="6406" max="6406" width="18" style="245" customWidth="1"/>
    <col min="6407" max="6407" width="22.125" style="245" customWidth="1"/>
    <col min="6408" max="6408" width="18" style="245" customWidth="1"/>
    <col min="6409" max="6409" width="22.125" style="245" customWidth="1"/>
    <col min="6410" max="6410" width="17.875" style="245" customWidth="1"/>
    <col min="6411" max="6411" width="26.125" style="245" customWidth="1"/>
    <col min="6412" max="6412" width="11.75" style="245" bestFit="1" customWidth="1"/>
    <col min="6413" max="6413" width="9" style="245"/>
    <col min="6414" max="6415" width="13" style="245" bestFit="1" customWidth="1"/>
    <col min="6416" max="6656" width="9" style="245"/>
    <col min="6657" max="6659" width="3" style="245" customWidth="1"/>
    <col min="6660" max="6660" width="17.5" style="245" customWidth="1"/>
    <col min="6661" max="6661" width="17.375" style="245" customWidth="1"/>
    <col min="6662" max="6662" width="18" style="245" customWidth="1"/>
    <col min="6663" max="6663" width="22.125" style="245" customWidth="1"/>
    <col min="6664" max="6664" width="18" style="245" customWidth="1"/>
    <col min="6665" max="6665" width="22.125" style="245" customWidth="1"/>
    <col min="6666" max="6666" width="17.875" style="245" customWidth="1"/>
    <col min="6667" max="6667" width="26.125" style="245" customWidth="1"/>
    <col min="6668" max="6668" width="11.75" style="245" bestFit="1" customWidth="1"/>
    <col min="6669" max="6669" width="9" style="245"/>
    <col min="6670" max="6671" width="13" style="245" bestFit="1" customWidth="1"/>
    <col min="6672" max="6912" width="9" style="245"/>
    <col min="6913" max="6915" width="3" style="245" customWidth="1"/>
    <col min="6916" max="6916" width="17.5" style="245" customWidth="1"/>
    <col min="6917" max="6917" width="17.375" style="245" customWidth="1"/>
    <col min="6918" max="6918" width="18" style="245" customWidth="1"/>
    <col min="6919" max="6919" width="22.125" style="245" customWidth="1"/>
    <col min="6920" max="6920" width="18" style="245" customWidth="1"/>
    <col min="6921" max="6921" width="22.125" style="245" customWidth="1"/>
    <col min="6922" max="6922" width="17.875" style="245" customWidth="1"/>
    <col min="6923" max="6923" width="26.125" style="245" customWidth="1"/>
    <col min="6924" max="6924" width="11.75" style="245" bestFit="1" customWidth="1"/>
    <col min="6925" max="6925" width="9" style="245"/>
    <col min="6926" max="6927" width="13" style="245" bestFit="1" customWidth="1"/>
    <col min="6928" max="7168" width="9" style="245"/>
    <col min="7169" max="7171" width="3" style="245" customWidth="1"/>
    <col min="7172" max="7172" width="17.5" style="245" customWidth="1"/>
    <col min="7173" max="7173" width="17.375" style="245" customWidth="1"/>
    <col min="7174" max="7174" width="18" style="245" customWidth="1"/>
    <col min="7175" max="7175" width="22.125" style="245" customWidth="1"/>
    <col min="7176" max="7176" width="18" style="245" customWidth="1"/>
    <col min="7177" max="7177" width="22.125" style="245" customWidth="1"/>
    <col min="7178" max="7178" width="17.875" style="245" customWidth="1"/>
    <col min="7179" max="7179" width="26.125" style="245" customWidth="1"/>
    <col min="7180" max="7180" width="11.75" style="245" bestFit="1" customWidth="1"/>
    <col min="7181" max="7181" width="9" style="245"/>
    <col min="7182" max="7183" width="13" style="245" bestFit="1" customWidth="1"/>
    <col min="7184" max="7424" width="9" style="245"/>
    <col min="7425" max="7427" width="3" style="245" customWidth="1"/>
    <col min="7428" max="7428" width="17.5" style="245" customWidth="1"/>
    <col min="7429" max="7429" width="17.375" style="245" customWidth="1"/>
    <col min="7430" max="7430" width="18" style="245" customWidth="1"/>
    <col min="7431" max="7431" width="22.125" style="245" customWidth="1"/>
    <col min="7432" max="7432" width="18" style="245" customWidth="1"/>
    <col min="7433" max="7433" width="22.125" style="245" customWidth="1"/>
    <col min="7434" max="7434" width="17.875" style="245" customWidth="1"/>
    <col min="7435" max="7435" width="26.125" style="245" customWidth="1"/>
    <col min="7436" max="7436" width="11.75" style="245" bestFit="1" customWidth="1"/>
    <col min="7437" max="7437" width="9" style="245"/>
    <col min="7438" max="7439" width="13" style="245" bestFit="1" customWidth="1"/>
    <col min="7440" max="7680" width="9" style="245"/>
    <col min="7681" max="7683" width="3" style="245" customWidth="1"/>
    <col min="7684" max="7684" width="17.5" style="245" customWidth="1"/>
    <col min="7685" max="7685" width="17.375" style="245" customWidth="1"/>
    <col min="7686" max="7686" width="18" style="245" customWidth="1"/>
    <col min="7687" max="7687" width="22.125" style="245" customWidth="1"/>
    <col min="7688" max="7688" width="18" style="245" customWidth="1"/>
    <col min="7689" max="7689" width="22.125" style="245" customWidth="1"/>
    <col min="7690" max="7690" width="17.875" style="245" customWidth="1"/>
    <col min="7691" max="7691" width="26.125" style="245" customWidth="1"/>
    <col min="7692" max="7692" width="11.75" style="245" bestFit="1" customWidth="1"/>
    <col min="7693" max="7693" width="9" style="245"/>
    <col min="7694" max="7695" width="13" style="245" bestFit="1" customWidth="1"/>
    <col min="7696" max="7936" width="9" style="245"/>
    <col min="7937" max="7939" width="3" style="245" customWidth="1"/>
    <col min="7940" max="7940" width="17.5" style="245" customWidth="1"/>
    <col min="7941" max="7941" width="17.375" style="245" customWidth="1"/>
    <col min="7942" max="7942" width="18" style="245" customWidth="1"/>
    <col min="7943" max="7943" width="22.125" style="245" customWidth="1"/>
    <col min="7944" max="7944" width="18" style="245" customWidth="1"/>
    <col min="7945" max="7945" width="22.125" style="245" customWidth="1"/>
    <col min="7946" max="7946" width="17.875" style="245" customWidth="1"/>
    <col min="7947" max="7947" width="26.125" style="245" customWidth="1"/>
    <col min="7948" max="7948" width="11.75" style="245" bestFit="1" customWidth="1"/>
    <col min="7949" max="7949" width="9" style="245"/>
    <col min="7950" max="7951" width="13" style="245" bestFit="1" customWidth="1"/>
    <col min="7952" max="8192" width="9" style="245"/>
    <col min="8193" max="8195" width="3" style="245" customWidth="1"/>
    <col min="8196" max="8196" width="17.5" style="245" customWidth="1"/>
    <col min="8197" max="8197" width="17.375" style="245" customWidth="1"/>
    <col min="8198" max="8198" width="18" style="245" customWidth="1"/>
    <col min="8199" max="8199" width="22.125" style="245" customWidth="1"/>
    <col min="8200" max="8200" width="18" style="245" customWidth="1"/>
    <col min="8201" max="8201" width="22.125" style="245" customWidth="1"/>
    <col min="8202" max="8202" width="17.875" style="245" customWidth="1"/>
    <col min="8203" max="8203" width="26.125" style="245" customWidth="1"/>
    <col min="8204" max="8204" width="11.75" style="245" bestFit="1" customWidth="1"/>
    <col min="8205" max="8205" width="9" style="245"/>
    <col min="8206" max="8207" width="13" style="245" bestFit="1" customWidth="1"/>
    <col min="8208" max="8448" width="9" style="245"/>
    <col min="8449" max="8451" width="3" style="245" customWidth="1"/>
    <col min="8452" max="8452" width="17.5" style="245" customWidth="1"/>
    <col min="8453" max="8453" width="17.375" style="245" customWidth="1"/>
    <col min="8454" max="8454" width="18" style="245" customWidth="1"/>
    <col min="8455" max="8455" width="22.125" style="245" customWidth="1"/>
    <col min="8456" max="8456" width="18" style="245" customWidth="1"/>
    <col min="8457" max="8457" width="22.125" style="245" customWidth="1"/>
    <col min="8458" max="8458" width="17.875" style="245" customWidth="1"/>
    <col min="8459" max="8459" width="26.125" style="245" customWidth="1"/>
    <col min="8460" max="8460" width="11.75" style="245" bestFit="1" customWidth="1"/>
    <col min="8461" max="8461" width="9" style="245"/>
    <col min="8462" max="8463" width="13" style="245" bestFit="1" customWidth="1"/>
    <col min="8464" max="8704" width="9" style="245"/>
    <col min="8705" max="8707" width="3" style="245" customWidth="1"/>
    <col min="8708" max="8708" width="17.5" style="245" customWidth="1"/>
    <col min="8709" max="8709" width="17.375" style="245" customWidth="1"/>
    <col min="8710" max="8710" width="18" style="245" customWidth="1"/>
    <col min="8711" max="8711" width="22.125" style="245" customWidth="1"/>
    <col min="8712" max="8712" width="18" style="245" customWidth="1"/>
    <col min="8713" max="8713" width="22.125" style="245" customWidth="1"/>
    <col min="8714" max="8714" width="17.875" style="245" customWidth="1"/>
    <col min="8715" max="8715" width="26.125" style="245" customWidth="1"/>
    <col min="8716" max="8716" width="11.75" style="245" bestFit="1" customWidth="1"/>
    <col min="8717" max="8717" width="9" style="245"/>
    <col min="8718" max="8719" width="13" style="245" bestFit="1" customWidth="1"/>
    <col min="8720" max="8960" width="9" style="245"/>
    <col min="8961" max="8963" width="3" style="245" customWidth="1"/>
    <col min="8964" max="8964" width="17.5" style="245" customWidth="1"/>
    <col min="8965" max="8965" width="17.375" style="245" customWidth="1"/>
    <col min="8966" max="8966" width="18" style="245" customWidth="1"/>
    <col min="8967" max="8967" width="22.125" style="245" customWidth="1"/>
    <col min="8968" max="8968" width="18" style="245" customWidth="1"/>
    <col min="8969" max="8969" width="22.125" style="245" customWidth="1"/>
    <col min="8970" max="8970" width="17.875" style="245" customWidth="1"/>
    <col min="8971" max="8971" width="26.125" style="245" customWidth="1"/>
    <col min="8972" max="8972" width="11.75" style="245" bestFit="1" customWidth="1"/>
    <col min="8973" max="8973" width="9" style="245"/>
    <col min="8974" max="8975" width="13" style="245" bestFit="1" customWidth="1"/>
    <col min="8976" max="9216" width="9" style="245"/>
    <col min="9217" max="9219" width="3" style="245" customWidth="1"/>
    <col min="9220" max="9220" width="17.5" style="245" customWidth="1"/>
    <col min="9221" max="9221" width="17.375" style="245" customWidth="1"/>
    <col min="9222" max="9222" width="18" style="245" customWidth="1"/>
    <col min="9223" max="9223" width="22.125" style="245" customWidth="1"/>
    <col min="9224" max="9224" width="18" style="245" customWidth="1"/>
    <col min="9225" max="9225" width="22.125" style="245" customWidth="1"/>
    <col min="9226" max="9226" width="17.875" style="245" customWidth="1"/>
    <col min="9227" max="9227" width="26.125" style="245" customWidth="1"/>
    <col min="9228" max="9228" width="11.75" style="245" bestFit="1" customWidth="1"/>
    <col min="9229" max="9229" width="9" style="245"/>
    <col min="9230" max="9231" width="13" style="245" bestFit="1" customWidth="1"/>
    <col min="9232" max="9472" width="9" style="245"/>
    <col min="9473" max="9475" width="3" style="245" customWidth="1"/>
    <col min="9476" max="9476" width="17.5" style="245" customWidth="1"/>
    <col min="9477" max="9477" width="17.375" style="245" customWidth="1"/>
    <col min="9478" max="9478" width="18" style="245" customWidth="1"/>
    <col min="9479" max="9479" width="22.125" style="245" customWidth="1"/>
    <col min="9480" max="9480" width="18" style="245" customWidth="1"/>
    <col min="9481" max="9481" width="22.125" style="245" customWidth="1"/>
    <col min="9482" max="9482" width="17.875" style="245" customWidth="1"/>
    <col min="9483" max="9483" width="26.125" style="245" customWidth="1"/>
    <col min="9484" max="9484" width="11.75" style="245" bestFit="1" customWidth="1"/>
    <col min="9485" max="9485" width="9" style="245"/>
    <col min="9486" max="9487" width="13" style="245" bestFit="1" customWidth="1"/>
    <col min="9488" max="9728" width="9" style="245"/>
    <col min="9729" max="9731" width="3" style="245" customWidth="1"/>
    <col min="9732" max="9732" width="17.5" style="245" customWidth="1"/>
    <col min="9733" max="9733" width="17.375" style="245" customWidth="1"/>
    <col min="9734" max="9734" width="18" style="245" customWidth="1"/>
    <col min="9735" max="9735" width="22.125" style="245" customWidth="1"/>
    <col min="9736" max="9736" width="18" style="245" customWidth="1"/>
    <col min="9737" max="9737" width="22.125" style="245" customWidth="1"/>
    <col min="9738" max="9738" width="17.875" style="245" customWidth="1"/>
    <col min="9739" max="9739" width="26.125" style="245" customWidth="1"/>
    <col min="9740" max="9740" width="11.75" style="245" bestFit="1" customWidth="1"/>
    <col min="9741" max="9741" width="9" style="245"/>
    <col min="9742" max="9743" width="13" style="245" bestFit="1" customWidth="1"/>
    <col min="9744" max="9984" width="9" style="245"/>
    <col min="9985" max="9987" width="3" style="245" customWidth="1"/>
    <col min="9988" max="9988" width="17.5" style="245" customWidth="1"/>
    <col min="9989" max="9989" width="17.375" style="245" customWidth="1"/>
    <col min="9990" max="9990" width="18" style="245" customWidth="1"/>
    <col min="9991" max="9991" width="22.125" style="245" customWidth="1"/>
    <col min="9992" max="9992" width="18" style="245" customWidth="1"/>
    <col min="9993" max="9993" width="22.125" style="245" customWidth="1"/>
    <col min="9994" max="9994" width="17.875" style="245" customWidth="1"/>
    <col min="9995" max="9995" width="26.125" style="245" customWidth="1"/>
    <col min="9996" max="9996" width="11.75" style="245" bestFit="1" customWidth="1"/>
    <col min="9997" max="9997" width="9" style="245"/>
    <col min="9998" max="9999" width="13" style="245" bestFit="1" customWidth="1"/>
    <col min="10000" max="10240" width="9" style="245"/>
    <col min="10241" max="10243" width="3" style="245" customWidth="1"/>
    <col min="10244" max="10244" width="17.5" style="245" customWidth="1"/>
    <col min="10245" max="10245" width="17.375" style="245" customWidth="1"/>
    <col min="10246" max="10246" width="18" style="245" customWidth="1"/>
    <col min="10247" max="10247" width="22.125" style="245" customWidth="1"/>
    <col min="10248" max="10248" width="18" style="245" customWidth="1"/>
    <col min="10249" max="10249" width="22.125" style="245" customWidth="1"/>
    <col min="10250" max="10250" width="17.875" style="245" customWidth="1"/>
    <col min="10251" max="10251" width="26.125" style="245" customWidth="1"/>
    <col min="10252" max="10252" width="11.75" style="245" bestFit="1" customWidth="1"/>
    <col min="10253" max="10253" width="9" style="245"/>
    <col min="10254" max="10255" width="13" style="245" bestFit="1" customWidth="1"/>
    <col min="10256" max="10496" width="9" style="245"/>
    <col min="10497" max="10499" width="3" style="245" customWidth="1"/>
    <col min="10500" max="10500" width="17.5" style="245" customWidth="1"/>
    <col min="10501" max="10501" width="17.375" style="245" customWidth="1"/>
    <col min="10502" max="10502" width="18" style="245" customWidth="1"/>
    <col min="10503" max="10503" width="22.125" style="245" customWidth="1"/>
    <col min="10504" max="10504" width="18" style="245" customWidth="1"/>
    <col min="10505" max="10505" width="22.125" style="245" customWidth="1"/>
    <col min="10506" max="10506" width="17.875" style="245" customWidth="1"/>
    <col min="10507" max="10507" width="26.125" style="245" customWidth="1"/>
    <col min="10508" max="10508" width="11.75" style="245" bestFit="1" customWidth="1"/>
    <col min="10509" max="10509" width="9" style="245"/>
    <col min="10510" max="10511" width="13" style="245" bestFit="1" customWidth="1"/>
    <col min="10512" max="10752" width="9" style="245"/>
    <col min="10753" max="10755" width="3" style="245" customWidth="1"/>
    <col min="10756" max="10756" width="17.5" style="245" customWidth="1"/>
    <col min="10757" max="10757" width="17.375" style="245" customWidth="1"/>
    <col min="10758" max="10758" width="18" style="245" customWidth="1"/>
    <col min="10759" max="10759" width="22.125" style="245" customWidth="1"/>
    <col min="10760" max="10760" width="18" style="245" customWidth="1"/>
    <col min="10761" max="10761" width="22.125" style="245" customWidth="1"/>
    <col min="10762" max="10762" width="17.875" style="245" customWidth="1"/>
    <col min="10763" max="10763" width="26.125" style="245" customWidth="1"/>
    <col min="10764" max="10764" width="11.75" style="245" bestFit="1" customWidth="1"/>
    <col min="10765" max="10765" width="9" style="245"/>
    <col min="10766" max="10767" width="13" style="245" bestFit="1" customWidth="1"/>
    <col min="10768" max="11008" width="9" style="245"/>
    <col min="11009" max="11011" width="3" style="245" customWidth="1"/>
    <col min="11012" max="11012" width="17.5" style="245" customWidth="1"/>
    <col min="11013" max="11013" width="17.375" style="245" customWidth="1"/>
    <col min="11014" max="11014" width="18" style="245" customWidth="1"/>
    <col min="11015" max="11015" width="22.125" style="245" customWidth="1"/>
    <col min="11016" max="11016" width="18" style="245" customWidth="1"/>
    <col min="11017" max="11017" width="22.125" style="245" customWidth="1"/>
    <col min="11018" max="11018" width="17.875" style="245" customWidth="1"/>
    <col min="11019" max="11019" width="26.125" style="245" customWidth="1"/>
    <col min="11020" max="11020" width="11.75" style="245" bestFit="1" customWidth="1"/>
    <col min="11021" max="11021" width="9" style="245"/>
    <col min="11022" max="11023" width="13" style="245" bestFit="1" customWidth="1"/>
    <col min="11024" max="11264" width="9" style="245"/>
    <col min="11265" max="11267" width="3" style="245" customWidth="1"/>
    <col min="11268" max="11268" width="17.5" style="245" customWidth="1"/>
    <col min="11269" max="11269" width="17.375" style="245" customWidth="1"/>
    <col min="11270" max="11270" width="18" style="245" customWidth="1"/>
    <col min="11271" max="11271" width="22.125" style="245" customWidth="1"/>
    <col min="11272" max="11272" width="18" style="245" customWidth="1"/>
    <col min="11273" max="11273" width="22.125" style="245" customWidth="1"/>
    <col min="11274" max="11274" width="17.875" style="245" customWidth="1"/>
    <col min="11275" max="11275" width="26.125" style="245" customWidth="1"/>
    <col min="11276" max="11276" width="11.75" style="245" bestFit="1" customWidth="1"/>
    <col min="11277" max="11277" width="9" style="245"/>
    <col min="11278" max="11279" width="13" style="245" bestFit="1" customWidth="1"/>
    <col min="11280" max="11520" width="9" style="245"/>
    <col min="11521" max="11523" width="3" style="245" customWidth="1"/>
    <col min="11524" max="11524" width="17.5" style="245" customWidth="1"/>
    <col min="11525" max="11525" width="17.375" style="245" customWidth="1"/>
    <col min="11526" max="11526" width="18" style="245" customWidth="1"/>
    <col min="11527" max="11527" width="22.125" style="245" customWidth="1"/>
    <col min="11528" max="11528" width="18" style="245" customWidth="1"/>
    <col min="11529" max="11529" width="22.125" style="245" customWidth="1"/>
    <col min="11530" max="11530" width="17.875" style="245" customWidth="1"/>
    <col min="11531" max="11531" width="26.125" style="245" customWidth="1"/>
    <col min="11532" max="11532" width="11.75" style="245" bestFit="1" customWidth="1"/>
    <col min="11533" max="11533" width="9" style="245"/>
    <col min="11534" max="11535" width="13" style="245" bestFit="1" customWidth="1"/>
    <col min="11536" max="11776" width="9" style="245"/>
    <col min="11777" max="11779" width="3" style="245" customWidth="1"/>
    <col min="11780" max="11780" width="17.5" style="245" customWidth="1"/>
    <col min="11781" max="11781" width="17.375" style="245" customWidth="1"/>
    <col min="11782" max="11782" width="18" style="245" customWidth="1"/>
    <col min="11783" max="11783" width="22.125" style="245" customWidth="1"/>
    <col min="11784" max="11784" width="18" style="245" customWidth="1"/>
    <col min="11785" max="11785" width="22.125" style="245" customWidth="1"/>
    <col min="11786" max="11786" width="17.875" style="245" customWidth="1"/>
    <col min="11787" max="11787" width="26.125" style="245" customWidth="1"/>
    <col min="11788" max="11788" width="11.75" style="245" bestFit="1" customWidth="1"/>
    <col min="11789" max="11789" width="9" style="245"/>
    <col min="11790" max="11791" width="13" style="245" bestFit="1" customWidth="1"/>
    <col min="11792" max="12032" width="9" style="245"/>
    <col min="12033" max="12035" width="3" style="245" customWidth="1"/>
    <col min="12036" max="12036" width="17.5" style="245" customWidth="1"/>
    <col min="12037" max="12037" width="17.375" style="245" customWidth="1"/>
    <col min="12038" max="12038" width="18" style="245" customWidth="1"/>
    <col min="12039" max="12039" width="22.125" style="245" customWidth="1"/>
    <col min="12040" max="12040" width="18" style="245" customWidth="1"/>
    <col min="12041" max="12041" width="22.125" style="245" customWidth="1"/>
    <col min="12042" max="12042" width="17.875" style="245" customWidth="1"/>
    <col min="12043" max="12043" width="26.125" style="245" customWidth="1"/>
    <col min="12044" max="12044" width="11.75" style="245" bestFit="1" customWidth="1"/>
    <col min="12045" max="12045" width="9" style="245"/>
    <col min="12046" max="12047" width="13" style="245" bestFit="1" customWidth="1"/>
    <col min="12048" max="12288" width="9" style="245"/>
    <col min="12289" max="12291" width="3" style="245" customWidth="1"/>
    <col min="12292" max="12292" width="17.5" style="245" customWidth="1"/>
    <col min="12293" max="12293" width="17.375" style="245" customWidth="1"/>
    <col min="12294" max="12294" width="18" style="245" customWidth="1"/>
    <col min="12295" max="12295" width="22.125" style="245" customWidth="1"/>
    <col min="12296" max="12296" width="18" style="245" customWidth="1"/>
    <col min="12297" max="12297" width="22.125" style="245" customWidth="1"/>
    <col min="12298" max="12298" width="17.875" style="245" customWidth="1"/>
    <col min="12299" max="12299" width="26.125" style="245" customWidth="1"/>
    <col min="12300" max="12300" width="11.75" style="245" bestFit="1" customWidth="1"/>
    <col min="12301" max="12301" width="9" style="245"/>
    <col min="12302" max="12303" width="13" style="245" bestFit="1" customWidth="1"/>
    <col min="12304" max="12544" width="9" style="245"/>
    <col min="12545" max="12547" width="3" style="245" customWidth="1"/>
    <col min="12548" max="12548" width="17.5" style="245" customWidth="1"/>
    <col min="12549" max="12549" width="17.375" style="245" customWidth="1"/>
    <col min="12550" max="12550" width="18" style="245" customWidth="1"/>
    <col min="12551" max="12551" width="22.125" style="245" customWidth="1"/>
    <col min="12552" max="12552" width="18" style="245" customWidth="1"/>
    <col min="12553" max="12553" width="22.125" style="245" customWidth="1"/>
    <col min="12554" max="12554" width="17.875" style="245" customWidth="1"/>
    <col min="12555" max="12555" width="26.125" style="245" customWidth="1"/>
    <col min="12556" max="12556" width="11.75" style="245" bestFit="1" customWidth="1"/>
    <col min="12557" max="12557" width="9" style="245"/>
    <col min="12558" max="12559" width="13" style="245" bestFit="1" customWidth="1"/>
    <col min="12560" max="12800" width="9" style="245"/>
    <col min="12801" max="12803" width="3" style="245" customWidth="1"/>
    <col min="12804" max="12804" width="17.5" style="245" customWidth="1"/>
    <col min="12805" max="12805" width="17.375" style="245" customWidth="1"/>
    <col min="12806" max="12806" width="18" style="245" customWidth="1"/>
    <col min="12807" max="12807" width="22.125" style="245" customWidth="1"/>
    <col min="12808" max="12808" width="18" style="245" customWidth="1"/>
    <col min="12809" max="12809" width="22.125" style="245" customWidth="1"/>
    <col min="12810" max="12810" width="17.875" style="245" customWidth="1"/>
    <col min="12811" max="12811" width="26.125" style="245" customWidth="1"/>
    <col min="12812" max="12812" width="11.75" style="245" bestFit="1" customWidth="1"/>
    <col min="12813" max="12813" width="9" style="245"/>
    <col min="12814" max="12815" width="13" style="245" bestFit="1" customWidth="1"/>
    <col min="12816" max="13056" width="9" style="245"/>
    <col min="13057" max="13059" width="3" style="245" customWidth="1"/>
    <col min="13060" max="13060" width="17.5" style="245" customWidth="1"/>
    <col min="13061" max="13061" width="17.375" style="245" customWidth="1"/>
    <col min="13062" max="13062" width="18" style="245" customWidth="1"/>
    <col min="13063" max="13063" width="22.125" style="245" customWidth="1"/>
    <col min="13064" max="13064" width="18" style="245" customWidth="1"/>
    <col min="13065" max="13065" width="22.125" style="245" customWidth="1"/>
    <col min="13066" max="13066" width="17.875" style="245" customWidth="1"/>
    <col min="13067" max="13067" width="26.125" style="245" customWidth="1"/>
    <col min="13068" max="13068" width="11.75" style="245" bestFit="1" customWidth="1"/>
    <col min="13069" max="13069" width="9" style="245"/>
    <col min="13070" max="13071" width="13" style="245" bestFit="1" customWidth="1"/>
    <col min="13072" max="13312" width="9" style="245"/>
    <col min="13313" max="13315" width="3" style="245" customWidth="1"/>
    <col min="13316" max="13316" width="17.5" style="245" customWidth="1"/>
    <col min="13317" max="13317" width="17.375" style="245" customWidth="1"/>
    <col min="13318" max="13318" width="18" style="245" customWidth="1"/>
    <col min="13319" max="13319" width="22.125" style="245" customWidth="1"/>
    <col min="13320" max="13320" width="18" style="245" customWidth="1"/>
    <col min="13321" max="13321" width="22.125" style="245" customWidth="1"/>
    <col min="13322" max="13322" width="17.875" style="245" customWidth="1"/>
    <col min="13323" max="13323" width="26.125" style="245" customWidth="1"/>
    <col min="13324" max="13324" width="11.75" style="245" bestFit="1" customWidth="1"/>
    <col min="13325" max="13325" width="9" style="245"/>
    <col min="13326" max="13327" width="13" style="245" bestFit="1" customWidth="1"/>
    <col min="13328" max="13568" width="9" style="245"/>
    <col min="13569" max="13571" width="3" style="245" customWidth="1"/>
    <col min="13572" max="13572" width="17.5" style="245" customWidth="1"/>
    <col min="13573" max="13573" width="17.375" style="245" customWidth="1"/>
    <col min="13574" max="13574" width="18" style="245" customWidth="1"/>
    <col min="13575" max="13575" width="22.125" style="245" customWidth="1"/>
    <col min="13576" max="13576" width="18" style="245" customWidth="1"/>
    <col min="13577" max="13577" width="22.125" style="245" customWidth="1"/>
    <col min="13578" max="13578" width="17.875" style="245" customWidth="1"/>
    <col min="13579" max="13579" width="26.125" style="245" customWidth="1"/>
    <col min="13580" max="13580" width="11.75" style="245" bestFit="1" customWidth="1"/>
    <col min="13581" max="13581" width="9" style="245"/>
    <col min="13582" max="13583" width="13" style="245" bestFit="1" customWidth="1"/>
    <col min="13584" max="13824" width="9" style="245"/>
    <col min="13825" max="13827" width="3" style="245" customWidth="1"/>
    <col min="13828" max="13828" width="17.5" style="245" customWidth="1"/>
    <col min="13829" max="13829" width="17.375" style="245" customWidth="1"/>
    <col min="13830" max="13830" width="18" style="245" customWidth="1"/>
    <col min="13831" max="13831" width="22.125" style="245" customWidth="1"/>
    <col min="13832" max="13832" width="18" style="245" customWidth="1"/>
    <col min="13833" max="13833" width="22.125" style="245" customWidth="1"/>
    <col min="13834" max="13834" width="17.875" style="245" customWidth="1"/>
    <col min="13835" max="13835" width="26.125" style="245" customWidth="1"/>
    <col min="13836" max="13836" width="11.75" style="245" bestFit="1" customWidth="1"/>
    <col min="13837" max="13837" width="9" style="245"/>
    <col min="13838" max="13839" width="13" style="245" bestFit="1" customWidth="1"/>
    <col min="13840" max="14080" width="9" style="245"/>
    <col min="14081" max="14083" width="3" style="245" customWidth="1"/>
    <col min="14084" max="14084" width="17.5" style="245" customWidth="1"/>
    <col min="14085" max="14085" width="17.375" style="245" customWidth="1"/>
    <col min="14086" max="14086" width="18" style="245" customWidth="1"/>
    <col min="14087" max="14087" width="22.125" style="245" customWidth="1"/>
    <col min="14088" max="14088" width="18" style="245" customWidth="1"/>
    <col min="14089" max="14089" width="22.125" style="245" customWidth="1"/>
    <col min="14090" max="14090" width="17.875" style="245" customWidth="1"/>
    <col min="14091" max="14091" width="26.125" style="245" customWidth="1"/>
    <col min="14092" max="14092" width="11.75" style="245" bestFit="1" customWidth="1"/>
    <col min="14093" max="14093" width="9" style="245"/>
    <col min="14094" max="14095" width="13" style="245" bestFit="1" customWidth="1"/>
    <col min="14096" max="14336" width="9" style="245"/>
    <col min="14337" max="14339" width="3" style="245" customWidth="1"/>
    <col min="14340" max="14340" width="17.5" style="245" customWidth="1"/>
    <col min="14341" max="14341" width="17.375" style="245" customWidth="1"/>
    <col min="14342" max="14342" width="18" style="245" customWidth="1"/>
    <col min="14343" max="14343" width="22.125" style="245" customWidth="1"/>
    <col min="14344" max="14344" width="18" style="245" customWidth="1"/>
    <col min="14345" max="14345" width="22.125" style="245" customWidth="1"/>
    <col min="14346" max="14346" width="17.875" style="245" customWidth="1"/>
    <col min="14347" max="14347" width="26.125" style="245" customWidth="1"/>
    <col min="14348" max="14348" width="11.75" style="245" bestFit="1" customWidth="1"/>
    <col min="14349" max="14349" width="9" style="245"/>
    <col min="14350" max="14351" width="13" style="245" bestFit="1" customWidth="1"/>
    <col min="14352" max="14592" width="9" style="245"/>
    <col min="14593" max="14595" width="3" style="245" customWidth="1"/>
    <col min="14596" max="14596" width="17.5" style="245" customWidth="1"/>
    <col min="14597" max="14597" width="17.375" style="245" customWidth="1"/>
    <col min="14598" max="14598" width="18" style="245" customWidth="1"/>
    <col min="14599" max="14599" width="22.125" style="245" customWidth="1"/>
    <col min="14600" max="14600" width="18" style="245" customWidth="1"/>
    <col min="14601" max="14601" width="22.125" style="245" customWidth="1"/>
    <col min="14602" max="14602" width="17.875" style="245" customWidth="1"/>
    <col min="14603" max="14603" width="26.125" style="245" customWidth="1"/>
    <col min="14604" max="14604" width="11.75" style="245" bestFit="1" customWidth="1"/>
    <col min="14605" max="14605" width="9" style="245"/>
    <col min="14606" max="14607" width="13" style="245" bestFit="1" customWidth="1"/>
    <col min="14608" max="14848" width="9" style="245"/>
    <col min="14849" max="14851" width="3" style="245" customWidth="1"/>
    <col min="14852" max="14852" width="17.5" style="245" customWidth="1"/>
    <col min="14853" max="14853" width="17.375" style="245" customWidth="1"/>
    <col min="14854" max="14854" width="18" style="245" customWidth="1"/>
    <col min="14855" max="14855" width="22.125" style="245" customWidth="1"/>
    <col min="14856" max="14856" width="18" style="245" customWidth="1"/>
    <col min="14857" max="14857" width="22.125" style="245" customWidth="1"/>
    <col min="14858" max="14858" width="17.875" style="245" customWidth="1"/>
    <col min="14859" max="14859" width="26.125" style="245" customWidth="1"/>
    <col min="14860" max="14860" width="11.75" style="245" bestFit="1" customWidth="1"/>
    <col min="14861" max="14861" width="9" style="245"/>
    <col min="14862" max="14863" width="13" style="245" bestFit="1" customWidth="1"/>
    <col min="14864" max="15104" width="9" style="245"/>
    <col min="15105" max="15107" width="3" style="245" customWidth="1"/>
    <col min="15108" max="15108" width="17.5" style="245" customWidth="1"/>
    <col min="15109" max="15109" width="17.375" style="245" customWidth="1"/>
    <col min="15110" max="15110" width="18" style="245" customWidth="1"/>
    <col min="15111" max="15111" width="22.125" style="245" customWidth="1"/>
    <col min="15112" max="15112" width="18" style="245" customWidth="1"/>
    <col min="15113" max="15113" width="22.125" style="245" customWidth="1"/>
    <col min="15114" max="15114" width="17.875" style="245" customWidth="1"/>
    <col min="15115" max="15115" width="26.125" style="245" customWidth="1"/>
    <col min="15116" max="15116" width="11.75" style="245" bestFit="1" customWidth="1"/>
    <col min="15117" max="15117" width="9" style="245"/>
    <col min="15118" max="15119" width="13" style="245" bestFit="1" customWidth="1"/>
    <col min="15120" max="15360" width="9" style="245"/>
    <col min="15361" max="15363" width="3" style="245" customWidth="1"/>
    <col min="15364" max="15364" width="17.5" style="245" customWidth="1"/>
    <col min="15365" max="15365" width="17.375" style="245" customWidth="1"/>
    <col min="15366" max="15366" width="18" style="245" customWidth="1"/>
    <col min="15367" max="15367" width="22.125" style="245" customWidth="1"/>
    <col min="15368" max="15368" width="18" style="245" customWidth="1"/>
    <col min="15369" max="15369" width="22.125" style="245" customWidth="1"/>
    <col min="15370" max="15370" width="17.875" style="245" customWidth="1"/>
    <col min="15371" max="15371" width="26.125" style="245" customWidth="1"/>
    <col min="15372" max="15372" width="11.75" style="245" bestFit="1" customWidth="1"/>
    <col min="15373" max="15373" width="9" style="245"/>
    <col min="15374" max="15375" width="13" style="245" bestFit="1" customWidth="1"/>
    <col min="15376" max="15616" width="9" style="245"/>
    <col min="15617" max="15619" width="3" style="245" customWidth="1"/>
    <col min="15620" max="15620" width="17.5" style="245" customWidth="1"/>
    <col min="15621" max="15621" width="17.375" style="245" customWidth="1"/>
    <col min="15622" max="15622" width="18" style="245" customWidth="1"/>
    <col min="15623" max="15623" width="22.125" style="245" customWidth="1"/>
    <col min="15624" max="15624" width="18" style="245" customWidth="1"/>
    <col min="15625" max="15625" width="22.125" style="245" customWidth="1"/>
    <col min="15626" max="15626" width="17.875" style="245" customWidth="1"/>
    <col min="15627" max="15627" width="26.125" style="245" customWidth="1"/>
    <col min="15628" max="15628" width="11.75" style="245" bestFit="1" customWidth="1"/>
    <col min="15629" max="15629" width="9" style="245"/>
    <col min="15630" max="15631" width="13" style="245" bestFit="1" customWidth="1"/>
    <col min="15632" max="15872" width="9" style="245"/>
    <col min="15873" max="15875" width="3" style="245" customWidth="1"/>
    <col min="15876" max="15876" width="17.5" style="245" customWidth="1"/>
    <col min="15877" max="15877" width="17.375" style="245" customWidth="1"/>
    <col min="15878" max="15878" width="18" style="245" customWidth="1"/>
    <col min="15879" max="15879" width="22.125" style="245" customWidth="1"/>
    <col min="15880" max="15880" width="18" style="245" customWidth="1"/>
    <col min="15881" max="15881" width="22.125" style="245" customWidth="1"/>
    <col min="15882" max="15882" width="17.875" style="245" customWidth="1"/>
    <col min="15883" max="15883" width="26.125" style="245" customWidth="1"/>
    <col min="15884" max="15884" width="11.75" style="245" bestFit="1" customWidth="1"/>
    <col min="15885" max="15885" width="9" style="245"/>
    <col min="15886" max="15887" width="13" style="245" bestFit="1" customWidth="1"/>
    <col min="15888" max="16128" width="9" style="245"/>
    <col min="16129" max="16131" width="3" style="245" customWidth="1"/>
    <col min="16132" max="16132" width="17.5" style="245" customWidth="1"/>
    <col min="16133" max="16133" width="17.375" style="245" customWidth="1"/>
    <col min="16134" max="16134" width="18" style="245" customWidth="1"/>
    <col min="16135" max="16135" width="22.125" style="245" customWidth="1"/>
    <col min="16136" max="16136" width="18" style="245" customWidth="1"/>
    <col min="16137" max="16137" width="22.125" style="245" customWidth="1"/>
    <col min="16138" max="16138" width="17.875" style="245" customWidth="1"/>
    <col min="16139" max="16139" width="26.125" style="245" customWidth="1"/>
    <col min="16140" max="16140" width="11.75" style="245" bestFit="1" customWidth="1"/>
    <col min="16141" max="16141" width="9" style="245"/>
    <col min="16142" max="16143" width="13" style="245" bestFit="1" customWidth="1"/>
    <col min="16144" max="16384" width="9" style="245"/>
  </cols>
  <sheetData>
    <row r="1" spans="1:12" ht="21" customHeight="1">
      <c r="A1" s="1545" t="s">
        <v>736</v>
      </c>
      <c r="B1" s="1545"/>
      <c r="C1" s="1545"/>
      <c r="D1" s="1545"/>
      <c r="E1" s="241"/>
      <c r="F1" s="242"/>
      <c r="G1" s="242"/>
      <c r="H1" s="242"/>
      <c r="I1" s="242"/>
      <c r="J1" s="291" t="s">
        <v>737</v>
      </c>
      <c r="K1" s="292" t="s">
        <v>738</v>
      </c>
    </row>
    <row r="2" spans="1:12" ht="21" customHeight="1">
      <c r="A2" s="1546" t="s">
        <v>739</v>
      </c>
      <c r="B2" s="1546"/>
      <c r="C2" s="1546"/>
      <c r="D2" s="1546"/>
      <c r="E2" s="246" t="s">
        <v>740</v>
      </c>
      <c r="F2" s="247"/>
      <c r="G2" s="247"/>
      <c r="H2" s="247"/>
      <c r="I2" s="247"/>
      <c r="J2" s="291" t="s">
        <v>741</v>
      </c>
      <c r="K2" s="293" t="s">
        <v>742</v>
      </c>
    </row>
    <row r="3" spans="1:12" ht="32.25">
      <c r="A3" s="1532" t="s">
        <v>743</v>
      </c>
      <c r="B3" s="1532"/>
      <c r="C3" s="1532"/>
      <c r="D3" s="1532"/>
      <c r="E3" s="1532"/>
      <c r="F3" s="1532"/>
      <c r="G3" s="1532"/>
      <c r="H3" s="1532"/>
      <c r="I3" s="1532"/>
      <c r="J3" s="1532"/>
      <c r="K3" s="1532"/>
    </row>
    <row r="4" spans="1:12" ht="27" customHeight="1">
      <c r="A4" s="249"/>
      <c r="B4" s="249"/>
      <c r="C4" s="249"/>
      <c r="D4" s="249"/>
      <c r="E4" s="250" t="s">
        <v>541</v>
      </c>
      <c r="F4" s="251"/>
      <c r="G4" s="252" t="s">
        <v>857</v>
      </c>
      <c r="H4" s="242"/>
      <c r="I4" s="251"/>
      <c r="J4" s="251"/>
      <c r="K4" s="253" t="s">
        <v>745</v>
      </c>
      <c r="L4" s="2" t="s">
        <v>0</v>
      </c>
    </row>
    <row r="5" spans="1:12" ht="23.25" customHeight="1">
      <c r="A5" s="1543" t="s">
        <v>746</v>
      </c>
      <c r="B5" s="1544"/>
      <c r="C5" s="1544"/>
      <c r="D5" s="1544"/>
      <c r="E5" s="1525"/>
      <c r="F5" s="1528" t="s">
        <v>747</v>
      </c>
      <c r="G5" s="1529"/>
      <c r="H5" s="255" t="s">
        <v>748</v>
      </c>
      <c r="I5" s="256" t="s">
        <v>749</v>
      </c>
      <c r="J5" s="255" t="s">
        <v>750</v>
      </c>
      <c r="K5" s="257" t="s">
        <v>751</v>
      </c>
    </row>
    <row r="6" spans="1:12" ht="23.25" customHeight="1">
      <c r="A6" s="1526"/>
      <c r="B6" s="1526"/>
      <c r="C6" s="1526"/>
      <c r="D6" s="1526"/>
      <c r="E6" s="1527"/>
      <c r="F6" s="291" t="s">
        <v>752</v>
      </c>
      <c r="G6" s="291" t="s">
        <v>753</v>
      </c>
      <c r="H6" s="291" t="s">
        <v>752</v>
      </c>
      <c r="I6" s="291" t="s">
        <v>753</v>
      </c>
      <c r="J6" s="291" t="s">
        <v>752</v>
      </c>
      <c r="K6" s="254" t="s">
        <v>753</v>
      </c>
    </row>
    <row r="7" spans="1:12" ht="19.5" customHeight="1">
      <c r="A7" s="258"/>
      <c r="B7" s="259" t="s">
        <v>754</v>
      </c>
      <c r="C7" s="258"/>
      <c r="D7" s="258"/>
      <c r="E7" s="258"/>
      <c r="F7" s="294">
        <v>39372689</v>
      </c>
      <c r="G7" s="294">
        <v>95166649</v>
      </c>
      <c r="H7" s="294">
        <v>26514346</v>
      </c>
      <c r="I7" s="294">
        <v>68497276</v>
      </c>
      <c r="J7" s="294">
        <v>12858343</v>
      </c>
      <c r="K7" s="261">
        <v>26669373</v>
      </c>
    </row>
    <row r="8" spans="1:12" ht="19.5" customHeight="1">
      <c r="A8" s="262"/>
      <c r="B8" s="262"/>
      <c r="C8" s="263" t="s">
        <v>755</v>
      </c>
      <c r="D8" s="262"/>
      <c r="E8" s="262"/>
      <c r="F8" s="294">
        <v>18951657</v>
      </c>
      <c r="G8" s="294">
        <v>47336489</v>
      </c>
      <c r="H8" s="294">
        <v>18951657</v>
      </c>
      <c r="I8" s="294">
        <v>47336489</v>
      </c>
      <c r="J8" s="294">
        <v>0</v>
      </c>
      <c r="K8" s="261">
        <v>0</v>
      </c>
    </row>
    <row r="9" spans="1:12" ht="19.5" customHeight="1">
      <c r="A9" s="262"/>
      <c r="B9" s="262"/>
      <c r="C9" s="263"/>
      <c r="D9" s="262" t="s">
        <v>756</v>
      </c>
      <c r="E9" s="258"/>
      <c r="F9" s="294">
        <v>5945</v>
      </c>
      <c r="G9" s="294">
        <v>20359</v>
      </c>
      <c r="H9" s="294">
        <v>5945</v>
      </c>
      <c r="I9" s="294">
        <v>20359</v>
      </c>
      <c r="J9" s="294">
        <v>0</v>
      </c>
      <c r="K9" s="261">
        <v>0</v>
      </c>
    </row>
    <row r="10" spans="1:12" ht="19.5" customHeight="1">
      <c r="A10" s="262"/>
      <c r="B10" s="262"/>
      <c r="C10" s="263"/>
      <c r="D10" s="262" t="s">
        <v>757</v>
      </c>
      <c r="E10" s="262"/>
      <c r="F10" s="294">
        <v>-4113</v>
      </c>
      <c r="G10" s="294">
        <v>-369</v>
      </c>
      <c r="H10" s="294">
        <v>-4113</v>
      </c>
      <c r="I10" s="294">
        <v>-369</v>
      </c>
      <c r="J10" s="294">
        <v>0</v>
      </c>
      <c r="K10" s="261">
        <v>0</v>
      </c>
    </row>
    <row r="11" spans="1:12" ht="19.5" customHeight="1">
      <c r="A11" s="262"/>
      <c r="B11" s="262"/>
      <c r="C11" s="263"/>
      <c r="D11" s="262" t="s">
        <v>758</v>
      </c>
      <c r="E11" s="262"/>
      <c r="F11" s="294">
        <v>4140</v>
      </c>
      <c r="G11" s="294">
        <v>6900</v>
      </c>
      <c r="H11" s="294">
        <v>4140</v>
      </c>
      <c r="I11" s="294">
        <v>6900</v>
      </c>
      <c r="J11" s="294">
        <v>0</v>
      </c>
      <c r="K11" s="261">
        <v>0</v>
      </c>
    </row>
    <row r="12" spans="1:12" ht="19.5" customHeight="1">
      <c r="A12" s="262"/>
      <c r="B12" s="262"/>
      <c r="C12" s="263"/>
      <c r="D12" s="262" t="s">
        <v>759</v>
      </c>
      <c r="E12" s="262"/>
      <c r="F12" s="294">
        <v>0</v>
      </c>
      <c r="G12" s="294">
        <v>0</v>
      </c>
      <c r="H12" s="294">
        <v>0</v>
      </c>
      <c r="I12" s="294">
        <v>0</v>
      </c>
      <c r="J12" s="294">
        <v>0</v>
      </c>
      <c r="K12" s="261">
        <v>0</v>
      </c>
    </row>
    <row r="13" spans="1:12" ht="19.5" customHeight="1">
      <c r="A13" s="262"/>
      <c r="B13" s="262"/>
      <c r="C13" s="263"/>
      <c r="D13" s="262" t="s">
        <v>760</v>
      </c>
      <c r="E13" s="262"/>
      <c r="F13" s="294">
        <v>5584</v>
      </c>
      <c r="G13" s="294">
        <v>17327</v>
      </c>
      <c r="H13" s="294">
        <v>5584</v>
      </c>
      <c r="I13" s="294">
        <v>17327</v>
      </c>
      <c r="J13" s="294">
        <v>0</v>
      </c>
      <c r="K13" s="261">
        <v>0</v>
      </c>
    </row>
    <row r="14" spans="1:12" ht="19.5" customHeight="1">
      <c r="A14" s="262"/>
      <c r="B14" s="262"/>
      <c r="C14" s="263"/>
      <c r="D14" s="262"/>
      <c r="E14" s="262" t="s">
        <v>761</v>
      </c>
      <c r="F14" s="294">
        <v>0</v>
      </c>
      <c r="G14" s="294">
        <v>0</v>
      </c>
      <c r="H14" s="294">
        <v>0</v>
      </c>
      <c r="I14" s="294">
        <v>0</v>
      </c>
      <c r="J14" s="294">
        <v>0</v>
      </c>
      <c r="K14" s="261">
        <v>0</v>
      </c>
    </row>
    <row r="15" spans="1:12" ht="19.5" customHeight="1">
      <c r="A15" s="262"/>
      <c r="B15" s="262"/>
      <c r="C15" s="263"/>
      <c r="D15" s="262"/>
      <c r="E15" s="262" t="s">
        <v>762</v>
      </c>
      <c r="F15" s="294">
        <v>5584</v>
      </c>
      <c r="G15" s="294">
        <v>17327</v>
      </c>
      <c r="H15" s="294">
        <v>5584</v>
      </c>
      <c r="I15" s="294">
        <v>17327</v>
      </c>
      <c r="J15" s="294">
        <v>0</v>
      </c>
      <c r="K15" s="261">
        <v>0</v>
      </c>
    </row>
    <row r="16" spans="1:12" ht="19.5" customHeight="1">
      <c r="A16" s="262"/>
      <c r="B16" s="262"/>
      <c r="C16" s="263"/>
      <c r="D16" s="262" t="s">
        <v>763</v>
      </c>
      <c r="E16" s="262"/>
      <c r="F16" s="294">
        <v>18940101</v>
      </c>
      <c r="G16" s="294">
        <v>47292272</v>
      </c>
      <c r="H16" s="294">
        <v>18940101</v>
      </c>
      <c r="I16" s="294">
        <v>47292272</v>
      </c>
      <c r="J16" s="294">
        <v>0</v>
      </c>
      <c r="K16" s="261">
        <v>0</v>
      </c>
    </row>
    <row r="17" spans="1:11" ht="19.5" customHeight="1">
      <c r="A17" s="262"/>
      <c r="B17" s="262"/>
      <c r="C17" s="263"/>
      <c r="D17" s="262" t="s">
        <v>764</v>
      </c>
      <c r="E17" s="262"/>
      <c r="F17" s="294">
        <v>0</v>
      </c>
      <c r="G17" s="294">
        <v>0</v>
      </c>
      <c r="H17" s="294">
        <v>0</v>
      </c>
      <c r="I17" s="294">
        <v>0</v>
      </c>
      <c r="J17" s="294">
        <v>0</v>
      </c>
      <c r="K17" s="261">
        <v>0</v>
      </c>
    </row>
    <row r="18" spans="1:11" ht="19.5" customHeight="1">
      <c r="A18" s="262"/>
      <c r="B18" s="262"/>
      <c r="C18" s="264" t="s">
        <v>765</v>
      </c>
      <c r="D18" s="262"/>
      <c r="E18" s="262"/>
      <c r="F18" s="294">
        <v>0</v>
      </c>
      <c r="G18" s="294">
        <v>0</v>
      </c>
      <c r="H18" s="294">
        <v>0</v>
      </c>
      <c r="I18" s="294">
        <v>0</v>
      </c>
      <c r="J18" s="294">
        <v>0</v>
      </c>
      <c r="K18" s="261">
        <v>0</v>
      </c>
    </row>
    <row r="19" spans="1:11" ht="19.5" customHeight="1">
      <c r="A19" s="262"/>
      <c r="B19" s="262"/>
      <c r="C19" s="264" t="s">
        <v>766</v>
      </c>
      <c r="D19" s="262"/>
      <c r="E19" s="262"/>
      <c r="F19" s="294">
        <v>45593</v>
      </c>
      <c r="G19" s="294">
        <v>128903</v>
      </c>
      <c r="H19" s="294">
        <v>45593</v>
      </c>
      <c r="I19" s="294">
        <v>128903</v>
      </c>
      <c r="J19" s="294">
        <v>0</v>
      </c>
      <c r="K19" s="261">
        <v>0</v>
      </c>
    </row>
    <row r="20" spans="1:11" ht="19.5" customHeight="1">
      <c r="A20" s="262"/>
      <c r="B20" s="262"/>
      <c r="C20" s="264" t="s">
        <v>767</v>
      </c>
      <c r="D20" s="262"/>
      <c r="E20" s="262"/>
      <c r="F20" s="294">
        <v>178756</v>
      </c>
      <c r="G20" s="294">
        <v>537852</v>
      </c>
      <c r="H20" s="294">
        <v>178756</v>
      </c>
      <c r="I20" s="294">
        <v>537852</v>
      </c>
      <c r="J20" s="294">
        <v>0</v>
      </c>
      <c r="K20" s="261">
        <v>0</v>
      </c>
    </row>
    <row r="21" spans="1:11" ht="19.5" customHeight="1">
      <c r="A21" s="262"/>
      <c r="B21" s="262"/>
      <c r="C21" s="264" t="s">
        <v>768</v>
      </c>
      <c r="D21" s="262"/>
      <c r="E21" s="262"/>
      <c r="F21" s="294">
        <v>0</v>
      </c>
      <c r="G21" s="294">
        <v>0</v>
      </c>
      <c r="H21" s="294">
        <v>0</v>
      </c>
      <c r="I21" s="294">
        <v>0</v>
      </c>
      <c r="J21" s="294">
        <v>0</v>
      </c>
      <c r="K21" s="261">
        <v>0</v>
      </c>
    </row>
    <row r="22" spans="1:11" ht="19.5" customHeight="1">
      <c r="A22" s="262"/>
      <c r="B22" s="262"/>
      <c r="C22" s="264" t="s">
        <v>769</v>
      </c>
      <c r="D22" s="262"/>
      <c r="E22" s="262"/>
      <c r="F22" s="294">
        <v>65190</v>
      </c>
      <c r="G22" s="294">
        <v>532509</v>
      </c>
      <c r="H22" s="294">
        <v>65190</v>
      </c>
      <c r="I22" s="294">
        <v>532509</v>
      </c>
      <c r="J22" s="294">
        <v>0</v>
      </c>
      <c r="K22" s="261">
        <v>0</v>
      </c>
    </row>
    <row r="23" spans="1:11" ht="19.5" customHeight="1">
      <c r="A23" s="262"/>
      <c r="B23" s="262"/>
      <c r="C23" s="258"/>
      <c r="D23" s="264" t="s">
        <v>770</v>
      </c>
      <c r="E23" s="262"/>
      <c r="F23" s="294">
        <v>65190</v>
      </c>
      <c r="G23" s="294">
        <v>526196</v>
      </c>
      <c r="H23" s="294">
        <v>65190</v>
      </c>
      <c r="I23" s="294">
        <v>526196</v>
      </c>
      <c r="J23" s="294">
        <v>0</v>
      </c>
      <c r="K23" s="261">
        <v>0</v>
      </c>
    </row>
    <row r="24" spans="1:11" ht="19.5" customHeight="1">
      <c r="A24" s="262"/>
      <c r="B24" s="262"/>
      <c r="C24" s="262"/>
      <c r="D24" s="262" t="s">
        <v>771</v>
      </c>
      <c r="E24" s="262"/>
      <c r="F24" s="294">
        <v>0</v>
      </c>
      <c r="G24" s="294">
        <v>6313</v>
      </c>
      <c r="H24" s="294">
        <v>0</v>
      </c>
      <c r="I24" s="294">
        <v>6313</v>
      </c>
      <c r="J24" s="294">
        <v>0</v>
      </c>
      <c r="K24" s="261">
        <v>0</v>
      </c>
    </row>
    <row r="25" spans="1:11" ht="19.5" customHeight="1">
      <c r="A25" s="262"/>
      <c r="B25" s="262"/>
      <c r="C25" s="262" t="s">
        <v>772</v>
      </c>
      <c r="D25" s="262"/>
      <c r="E25" s="262"/>
      <c r="F25" s="294">
        <v>0</v>
      </c>
      <c r="G25" s="294">
        <v>0</v>
      </c>
      <c r="H25" s="294">
        <v>0</v>
      </c>
      <c r="I25" s="294">
        <v>0</v>
      </c>
      <c r="J25" s="294">
        <v>0</v>
      </c>
      <c r="K25" s="261">
        <v>0</v>
      </c>
    </row>
    <row r="26" spans="1:11" ht="19.5" customHeight="1">
      <c r="A26" s="262"/>
      <c r="B26" s="262"/>
      <c r="C26" s="262"/>
      <c r="D26" s="262" t="s">
        <v>773</v>
      </c>
      <c r="E26" s="262"/>
      <c r="F26" s="294">
        <v>0</v>
      </c>
      <c r="G26" s="294">
        <v>0</v>
      </c>
      <c r="H26" s="294">
        <v>0</v>
      </c>
      <c r="I26" s="294">
        <v>0</v>
      </c>
      <c r="J26" s="294">
        <v>0</v>
      </c>
      <c r="K26" s="261">
        <v>0</v>
      </c>
    </row>
    <row r="27" spans="1:11" ht="19.5" customHeight="1">
      <c r="A27" s="262"/>
      <c r="B27" s="262"/>
      <c r="C27" s="262"/>
      <c r="D27" s="262" t="s">
        <v>774</v>
      </c>
      <c r="E27" s="262"/>
      <c r="F27" s="294">
        <v>0</v>
      </c>
      <c r="G27" s="294">
        <v>0</v>
      </c>
      <c r="H27" s="294">
        <v>0</v>
      </c>
      <c r="I27" s="294">
        <v>0</v>
      </c>
      <c r="J27" s="294">
        <v>0</v>
      </c>
      <c r="K27" s="261">
        <v>0</v>
      </c>
    </row>
    <row r="28" spans="1:11" ht="19.5" customHeight="1">
      <c r="A28" s="262"/>
      <c r="B28" s="262"/>
      <c r="C28" s="262"/>
      <c r="D28" s="262" t="s">
        <v>775</v>
      </c>
      <c r="E28" s="262"/>
      <c r="F28" s="294">
        <v>0</v>
      </c>
      <c r="G28" s="294">
        <v>0</v>
      </c>
      <c r="H28" s="294">
        <v>0</v>
      </c>
      <c r="I28" s="294">
        <v>0</v>
      </c>
      <c r="J28" s="294">
        <v>0</v>
      </c>
      <c r="K28" s="261">
        <v>0</v>
      </c>
    </row>
    <row r="29" spans="1:11" ht="23.25" customHeight="1">
      <c r="A29" s="1543" t="s">
        <v>746</v>
      </c>
      <c r="B29" s="1544"/>
      <c r="C29" s="1544"/>
      <c r="D29" s="1544"/>
      <c r="E29" s="1525"/>
      <c r="F29" s="1528" t="s">
        <v>747</v>
      </c>
      <c r="G29" s="1529"/>
      <c r="H29" s="255" t="s">
        <v>748</v>
      </c>
      <c r="I29" s="256" t="s">
        <v>749</v>
      </c>
      <c r="J29" s="255" t="s">
        <v>750</v>
      </c>
      <c r="K29" s="257" t="s">
        <v>751</v>
      </c>
    </row>
    <row r="30" spans="1:11" ht="23.25" customHeight="1">
      <c r="A30" s="1526"/>
      <c r="B30" s="1526"/>
      <c r="C30" s="1526"/>
      <c r="D30" s="1526"/>
      <c r="E30" s="1527"/>
      <c r="F30" s="291" t="s">
        <v>752</v>
      </c>
      <c r="G30" s="291" t="s">
        <v>753</v>
      </c>
      <c r="H30" s="291" t="s">
        <v>752</v>
      </c>
      <c r="I30" s="291" t="s">
        <v>753</v>
      </c>
      <c r="J30" s="291" t="s">
        <v>752</v>
      </c>
      <c r="K30" s="254" t="s">
        <v>753</v>
      </c>
    </row>
    <row r="31" spans="1:11" ht="19.5" customHeight="1">
      <c r="A31" s="262"/>
      <c r="B31" s="262"/>
      <c r="C31" s="262" t="s">
        <v>776</v>
      </c>
      <c r="D31" s="262"/>
      <c r="E31" s="262"/>
      <c r="F31" s="294">
        <v>20090906</v>
      </c>
      <c r="G31" s="294">
        <v>46471936</v>
      </c>
      <c r="H31" s="294">
        <v>7232563</v>
      </c>
      <c r="I31" s="294">
        <v>19802563</v>
      </c>
      <c r="J31" s="294">
        <v>12858343</v>
      </c>
      <c r="K31" s="261">
        <v>26669373</v>
      </c>
    </row>
    <row r="32" spans="1:11" ht="19.5" customHeight="1">
      <c r="A32" s="262"/>
      <c r="B32" s="262"/>
      <c r="C32" s="262"/>
      <c r="D32" s="262" t="s">
        <v>777</v>
      </c>
      <c r="E32" s="262"/>
      <c r="F32" s="294">
        <v>20090906</v>
      </c>
      <c r="G32" s="294">
        <v>46471936</v>
      </c>
      <c r="H32" s="294">
        <v>7232563</v>
      </c>
      <c r="I32" s="294">
        <v>19802563</v>
      </c>
      <c r="J32" s="294">
        <v>12858343</v>
      </c>
      <c r="K32" s="261">
        <v>26669373</v>
      </c>
    </row>
    <row r="33" spans="1:11" ht="19.5" customHeight="1">
      <c r="A33" s="262"/>
      <c r="B33" s="262"/>
      <c r="C33" s="262"/>
      <c r="D33" s="262" t="s">
        <v>778</v>
      </c>
      <c r="E33" s="262"/>
      <c r="F33" s="294">
        <v>0</v>
      </c>
      <c r="G33" s="294">
        <v>0</v>
      </c>
      <c r="H33" s="294">
        <v>0</v>
      </c>
      <c r="I33" s="294">
        <v>0</v>
      </c>
      <c r="J33" s="294">
        <v>0</v>
      </c>
      <c r="K33" s="261">
        <v>0</v>
      </c>
    </row>
    <row r="34" spans="1:11" ht="19.5" customHeight="1">
      <c r="A34" s="262"/>
      <c r="B34" s="262"/>
      <c r="C34" s="262" t="s">
        <v>779</v>
      </c>
      <c r="D34" s="262"/>
      <c r="E34" s="262"/>
      <c r="F34" s="294">
        <v>3200</v>
      </c>
      <c r="G34" s="294">
        <v>3200</v>
      </c>
      <c r="H34" s="294">
        <v>3200</v>
      </c>
      <c r="I34" s="294">
        <v>3200</v>
      </c>
      <c r="J34" s="294">
        <v>0</v>
      </c>
      <c r="K34" s="261">
        <v>0</v>
      </c>
    </row>
    <row r="35" spans="1:11" ht="19.5" customHeight="1">
      <c r="A35" s="262"/>
      <c r="B35" s="262"/>
      <c r="C35" s="262" t="s">
        <v>780</v>
      </c>
      <c r="D35" s="262"/>
      <c r="E35" s="262"/>
      <c r="F35" s="294">
        <v>0</v>
      </c>
      <c r="G35" s="294">
        <v>0</v>
      </c>
      <c r="H35" s="294">
        <v>0</v>
      </c>
      <c r="I35" s="294">
        <v>0</v>
      </c>
      <c r="J35" s="294">
        <v>0</v>
      </c>
      <c r="K35" s="261">
        <v>0</v>
      </c>
    </row>
    <row r="36" spans="1:11" ht="19.5" customHeight="1">
      <c r="A36" s="262"/>
      <c r="B36" s="262"/>
      <c r="C36" s="262" t="s">
        <v>781</v>
      </c>
      <c r="D36" s="262"/>
      <c r="E36" s="262"/>
      <c r="F36" s="294">
        <v>37387</v>
      </c>
      <c r="G36" s="294">
        <v>155760</v>
      </c>
      <c r="H36" s="294">
        <v>37387</v>
      </c>
      <c r="I36" s="294">
        <v>155760</v>
      </c>
      <c r="J36" s="294">
        <v>0</v>
      </c>
      <c r="K36" s="261">
        <v>0</v>
      </c>
    </row>
    <row r="37" spans="1:11" ht="19.5" customHeight="1">
      <c r="A37" s="262"/>
      <c r="B37" s="262" t="s">
        <v>782</v>
      </c>
      <c r="C37" s="262"/>
      <c r="D37" s="262"/>
      <c r="E37" s="262"/>
      <c r="F37" s="294">
        <v>0</v>
      </c>
      <c r="G37" s="294">
        <v>0</v>
      </c>
      <c r="H37" s="294">
        <v>0</v>
      </c>
      <c r="I37" s="294">
        <v>0</v>
      </c>
      <c r="J37" s="294">
        <v>0</v>
      </c>
      <c r="K37" s="261">
        <v>0</v>
      </c>
    </row>
    <row r="38" spans="1:11" ht="19.5" customHeight="1">
      <c r="A38" s="262"/>
      <c r="B38" s="262"/>
      <c r="C38" s="262" t="s">
        <v>783</v>
      </c>
      <c r="D38" s="262"/>
      <c r="E38" s="262"/>
      <c r="F38" s="294">
        <v>0</v>
      </c>
      <c r="G38" s="294">
        <v>0</v>
      </c>
      <c r="H38" s="294">
        <v>0</v>
      </c>
      <c r="I38" s="294">
        <v>0</v>
      </c>
      <c r="J38" s="294">
        <v>0</v>
      </c>
      <c r="K38" s="261">
        <v>0</v>
      </c>
    </row>
    <row r="39" spans="1:11" ht="19.5" customHeight="1">
      <c r="A39" s="262"/>
      <c r="B39" s="262"/>
      <c r="C39" s="262"/>
      <c r="D39" s="262" t="s">
        <v>784</v>
      </c>
      <c r="E39" s="262"/>
      <c r="F39" s="294">
        <v>0</v>
      </c>
      <c r="G39" s="294">
        <v>0</v>
      </c>
      <c r="H39" s="294">
        <v>0</v>
      </c>
      <c r="I39" s="294">
        <v>0</v>
      </c>
      <c r="J39" s="294">
        <v>0</v>
      </c>
      <c r="K39" s="261">
        <v>0</v>
      </c>
    </row>
    <row r="40" spans="1:11" ht="19.5" customHeight="1">
      <c r="A40" s="262"/>
      <c r="B40" s="262"/>
      <c r="C40" s="262"/>
      <c r="D40" s="262" t="s">
        <v>785</v>
      </c>
      <c r="E40" s="262"/>
      <c r="F40" s="294">
        <v>0</v>
      </c>
      <c r="G40" s="294">
        <v>0</v>
      </c>
      <c r="H40" s="294">
        <v>0</v>
      </c>
      <c r="I40" s="294">
        <v>0</v>
      </c>
      <c r="J40" s="294">
        <v>0</v>
      </c>
      <c r="K40" s="261">
        <v>0</v>
      </c>
    </row>
    <row r="41" spans="1:11" ht="19.5" customHeight="1">
      <c r="A41" s="262"/>
      <c r="B41" s="262"/>
      <c r="C41" s="262"/>
      <c r="D41" s="262" t="s">
        <v>786</v>
      </c>
      <c r="E41" s="262"/>
      <c r="F41" s="294">
        <v>0</v>
      </c>
      <c r="G41" s="294">
        <v>0</v>
      </c>
      <c r="H41" s="294">
        <v>0</v>
      </c>
      <c r="I41" s="294">
        <v>0</v>
      </c>
      <c r="J41" s="294">
        <v>0</v>
      </c>
      <c r="K41" s="261">
        <v>0</v>
      </c>
    </row>
    <row r="42" spans="1:11" ht="19.5" customHeight="1">
      <c r="A42" s="262"/>
      <c r="B42" s="262"/>
      <c r="C42" s="262"/>
      <c r="D42" s="262" t="s">
        <v>771</v>
      </c>
      <c r="E42" s="262"/>
      <c r="F42" s="294">
        <v>0</v>
      </c>
      <c r="G42" s="294">
        <v>0</v>
      </c>
      <c r="H42" s="294">
        <v>0</v>
      </c>
      <c r="I42" s="294">
        <v>0</v>
      </c>
      <c r="J42" s="294">
        <v>0</v>
      </c>
      <c r="K42" s="261">
        <v>0</v>
      </c>
    </row>
    <row r="43" spans="1:11" ht="19.5" customHeight="1">
      <c r="A43" s="262"/>
      <c r="B43" s="265" t="s">
        <v>787</v>
      </c>
      <c r="C43" s="262"/>
      <c r="D43" s="262"/>
      <c r="E43" s="262"/>
      <c r="F43" s="294">
        <v>39372689</v>
      </c>
      <c r="G43" s="294">
        <v>95166649</v>
      </c>
      <c r="H43" s="294">
        <v>26514346</v>
      </c>
      <c r="I43" s="294">
        <v>68497276</v>
      </c>
      <c r="J43" s="294">
        <v>12858343</v>
      </c>
      <c r="K43" s="261">
        <v>26669373</v>
      </c>
    </row>
    <row r="44" spans="1:11" ht="19.5" customHeight="1">
      <c r="A44" s="262"/>
      <c r="B44" s="262" t="s">
        <v>788</v>
      </c>
      <c r="C44" s="262"/>
      <c r="D44" s="262"/>
      <c r="E44" s="262"/>
      <c r="F44" s="294">
        <v>0</v>
      </c>
      <c r="G44" s="294">
        <v>0</v>
      </c>
      <c r="H44" s="294">
        <v>0</v>
      </c>
      <c r="I44" s="294">
        <v>0</v>
      </c>
      <c r="J44" s="267">
        <v>0</v>
      </c>
      <c r="K44" s="268">
        <v>0</v>
      </c>
    </row>
    <row r="45" spans="1:11" ht="19.5" customHeight="1">
      <c r="A45" s="262"/>
      <c r="B45" s="262" t="s">
        <v>789</v>
      </c>
      <c r="C45" s="262"/>
      <c r="D45" s="262"/>
      <c r="E45" s="262"/>
      <c r="F45" s="294">
        <v>0</v>
      </c>
      <c r="G45" s="294">
        <v>0</v>
      </c>
      <c r="H45" s="266"/>
      <c r="I45" s="267"/>
      <c r="J45" s="267"/>
      <c r="K45" s="268"/>
    </row>
    <row r="46" spans="1:11" ht="19.5" customHeight="1">
      <c r="A46" s="262"/>
      <c r="B46" s="262" t="s">
        <v>790</v>
      </c>
      <c r="C46" s="262"/>
      <c r="D46" s="262"/>
      <c r="E46" s="262"/>
      <c r="F46" s="294">
        <v>0</v>
      </c>
      <c r="G46" s="294">
        <v>0</v>
      </c>
      <c r="H46" s="269"/>
      <c r="I46" s="270"/>
      <c r="J46" s="270"/>
      <c r="K46" s="271"/>
    </row>
    <row r="47" spans="1:11" ht="19.5" customHeight="1">
      <c r="A47" s="262"/>
      <c r="B47" s="262" t="s">
        <v>791</v>
      </c>
      <c r="C47" s="262"/>
      <c r="D47" s="262"/>
      <c r="E47" s="262"/>
      <c r="F47" s="294">
        <v>0</v>
      </c>
      <c r="G47" s="294">
        <v>0</v>
      </c>
      <c r="H47" s="269"/>
      <c r="I47" s="270"/>
      <c r="J47" s="270"/>
      <c r="K47" s="271"/>
    </row>
    <row r="48" spans="1:11" ht="19.5" customHeight="1">
      <c r="A48" s="262"/>
      <c r="B48" s="262" t="s">
        <v>792</v>
      </c>
      <c r="C48" s="262"/>
      <c r="D48" s="262"/>
      <c r="E48" s="262"/>
      <c r="F48" s="294">
        <v>0</v>
      </c>
      <c r="G48" s="294">
        <v>0</v>
      </c>
      <c r="H48" s="269"/>
      <c r="I48" s="270"/>
      <c r="J48" s="270"/>
      <c r="K48" s="271"/>
    </row>
    <row r="49" spans="1:15" ht="19.5" customHeight="1">
      <c r="A49" s="262" t="s">
        <v>793</v>
      </c>
      <c r="B49" s="262"/>
      <c r="C49" s="262"/>
      <c r="D49" s="262"/>
      <c r="E49" s="262"/>
      <c r="F49" s="294">
        <v>0</v>
      </c>
      <c r="G49" s="294">
        <v>0</v>
      </c>
      <c r="H49" s="269"/>
      <c r="I49" s="270"/>
      <c r="J49" s="270"/>
      <c r="K49" s="271"/>
    </row>
    <row r="50" spans="1:15" ht="19.5" customHeight="1">
      <c r="A50" s="262"/>
      <c r="B50" s="262" t="s">
        <v>794</v>
      </c>
      <c r="C50" s="262"/>
      <c r="D50" s="262"/>
      <c r="E50" s="262"/>
      <c r="F50" s="294">
        <v>0</v>
      </c>
      <c r="G50" s="294">
        <v>0</v>
      </c>
      <c r="H50" s="269"/>
      <c r="I50" s="270"/>
      <c r="J50" s="270"/>
      <c r="K50" s="271"/>
    </row>
    <row r="51" spans="1:15" ht="19.5" customHeight="1">
      <c r="A51" s="265" t="s">
        <v>795</v>
      </c>
      <c r="B51" s="262"/>
      <c r="C51" s="262"/>
      <c r="D51" s="262"/>
      <c r="E51" s="272"/>
      <c r="F51" s="294">
        <v>39372689</v>
      </c>
      <c r="G51" s="294">
        <v>95166649</v>
      </c>
      <c r="H51" s="269"/>
      <c r="I51" s="270"/>
      <c r="J51" s="270"/>
      <c r="K51" s="271"/>
    </row>
    <row r="52" spans="1:15" ht="19.5" customHeight="1">
      <c r="A52" s="265" t="s">
        <v>796</v>
      </c>
      <c r="B52" s="262"/>
      <c r="C52" s="262"/>
      <c r="D52" s="262"/>
      <c r="E52" s="273"/>
      <c r="F52" s="294">
        <v>173165368</v>
      </c>
      <c r="G52" s="294"/>
      <c r="H52" s="269"/>
      <c r="I52" s="270"/>
      <c r="J52" s="270"/>
      <c r="K52" s="271"/>
      <c r="N52" s="274"/>
      <c r="O52" s="274"/>
    </row>
    <row r="53" spans="1:15" ht="19.5" customHeight="1">
      <c r="A53" s="265" t="s">
        <v>797</v>
      </c>
      <c r="B53" s="262"/>
      <c r="C53" s="262"/>
      <c r="D53" s="262"/>
      <c r="E53" s="273"/>
      <c r="F53" s="295">
        <f>F51+F52</f>
        <v>212538057</v>
      </c>
      <c r="G53" s="295">
        <f>G51+F52</f>
        <v>268332017</v>
      </c>
      <c r="H53" s="269"/>
      <c r="I53" s="270"/>
      <c r="J53" s="270"/>
      <c r="K53" s="271"/>
    </row>
    <row r="54" spans="1:15" ht="23.25" customHeight="1">
      <c r="A54" s="1543" t="s">
        <v>746</v>
      </c>
      <c r="B54" s="1544"/>
      <c r="C54" s="1544"/>
      <c r="D54" s="1544"/>
      <c r="E54" s="1525"/>
      <c r="F54" s="1538" t="s">
        <v>747</v>
      </c>
      <c r="G54" s="1539"/>
      <c r="H54" s="277" t="s">
        <v>748</v>
      </c>
      <c r="I54" s="278" t="s">
        <v>798</v>
      </c>
      <c r="J54" s="277" t="s">
        <v>750</v>
      </c>
      <c r="K54" s="279" t="s">
        <v>799</v>
      </c>
    </row>
    <row r="55" spans="1:15" ht="23.25" customHeight="1">
      <c r="A55" s="1526"/>
      <c r="B55" s="1526"/>
      <c r="C55" s="1526"/>
      <c r="D55" s="1526"/>
      <c r="E55" s="1527"/>
      <c r="F55" s="296" t="s">
        <v>752</v>
      </c>
      <c r="G55" s="296" t="s">
        <v>753</v>
      </c>
      <c r="H55" s="296" t="s">
        <v>752</v>
      </c>
      <c r="I55" s="296" t="s">
        <v>753</v>
      </c>
      <c r="J55" s="296" t="s">
        <v>752</v>
      </c>
      <c r="K55" s="276" t="s">
        <v>753</v>
      </c>
    </row>
    <row r="56" spans="1:15" ht="19.5" customHeight="1">
      <c r="A56" s="262"/>
      <c r="B56" s="263" t="s">
        <v>800</v>
      </c>
      <c r="C56" s="262"/>
      <c r="D56" s="262"/>
      <c r="E56" s="262"/>
      <c r="F56" s="294">
        <v>11691436</v>
      </c>
      <c r="G56" s="294">
        <v>54902169</v>
      </c>
      <c r="H56" s="294">
        <v>11371436</v>
      </c>
      <c r="I56" s="294">
        <v>52651372</v>
      </c>
      <c r="J56" s="294">
        <v>320000</v>
      </c>
      <c r="K56" s="261">
        <v>2250797</v>
      </c>
    </row>
    <row r="57" spans="1:15" ht="19.5" customHeight="1">
      <c r="A57" s="262"/>
      <c r="B57" s="262"/>
      <c r="C57" s="263" t="s">
        <v>801</v>
      </c>
      <c r="D57" s="262"/>
      <c r="E57" s="262"/>
      <c r="F57" s="294">
        <v>4081639</v>
      </c>
      <c r="G57" s="294">
        <v>27549043</v>
      </c>
      <c r="H57" s="294">
        <v>4081639</v>
      </c>
      <c r="I57" s="294">
        <v>27320243</v>
      </c>
      <c r="J57" s="294">
        <v>0</v>
      </c>
      <c r="K57" s="261">
        <v>228800</v>
      </c>
    </row>
    <row r="58" spans="1:15" ht="19.5" customHeight="1">
      <c r="A58" s="262"/>
      <c r="B58" s="262"/>
      <c r="C58" s="263"/>
      <c r="D58" s="262" t="s">
        <v>802</v>
      </c>
      <c r="E58" s="262"/>
      <c r="F58" s="294">
        <v>0</v>
      </c>
      <c r="G58" s="294">
        <v>12346800</v>
      </c>
      <c r="H58" s="294">
        <v>0</v>
      </c>
      <c r="I58" s="294">
        <v>12346800</v>
      </c>
      <c r="J58" s="294">
        <v>0</v>
      </c>
      <c r="K58" s="261">
        <v>0</v>
      </c>
    </row>
    <row r="59" spans="1:15" ht="19.5" customHeight="1">
      <c r="A59" s="262"/>
      <c r="B59" s="262"/>
      <c r="C59" s="263"/>
      <c r="D59" s="262" t="s">
        <v>803</v>
      </c>
      <c r="E59" s="262"/>
      <c r="F59" s="294">
        <v>2013364</v>
      </c>
      <c r="G59" s="294">
        <v>6653765</v>
      </c>
      <c r="H59" s="294">
        <v>2013364</v>
      </c>
      <c r="I59" s="294">
        <v>6424965</v>
      </c>
      <c r="J59" s="294">
        <v>0</v>
      </c>
      <c r="K59" s="261">
        <v>228800</v>
      </c>
    </row>
    <row r="60" spans="1:15" ht="19.5" customHeight="1">
      <c r="A60" s="262"/>
      <c r="B60" s="262"/>
      <c r="C60" s="263"/>
      <c r="D60" s="262" t="s">
        <v>804</v>
      </c>
      <c r="E60" s="262"/>
      <c r="F60" s="294">
        <v>2059245</v>
      </c>
      <c r="G60" s="294">
        <v>8435851</v>
      </c>
      <c r="H60" s="294">
        <v>2059245</v>
      </c>
      <c r="I60" s="294">
        <v>8435851</v>
      </c>
      <c r="J60" s="294">
        <v>0</v>
      </c>
      <c r="K60" s="261">
        <v>0</v>
      </c>
    </row>
    <row r="61" spans="1:15" ht="19.5" customHeight="1">
      <c r="A61" s="262"/>
      <c r="B61" s="262"/>
      <c r="C61" s="263"/>
      <c r="D61" s="262" t="s">
        <v>805</v>
      </c>
      <c r="E61" s="262"/>
      <c r="F61" s="294">
        <v>9030</v>
      </c>
      <c r="G61" s="294">
        <v>112627</v>
      </c>
      <c r="H61" s="294">
        <v>9030</v>
      </c>
      <c r="I61" s="294">
        <v>112627</v>
      </c>
      <c r="J61" s="294">
        <v>0</v>
      </c>
      <c r="K61" s="261">
        <v>0</v>
      </c>
    </row>
    <row r="62" spans="1:15" ht="19.5" customHeight="1">
      <c r="A62" s="262"/>
      <c r="B62" s="262"/>
      <c r="C62" s="263" t="s">
        <v>806</v>
      </c>
      <c r="D62" s="262"/>
      <c r="E62" s="262"/>
      <c r="F62" s="294">
        <v>646061</v>
      </c>
      <c r="G62" s="294">
        <v>2200821</v>
      </c>
      <c r="H62" s="294">
        <v>646061</v>
      </c>
      <c r="I62" s="294">
        <v>2200821</v>
      </c>
      <c r="J62" s="294">
        <v>0</v>
      </c>
      <c r="K62" s="261">
        <v>0</v>
      </c>
    </row>
    <row r="63" spans="1:15" ht="19.5" customHeight="1">
      <c r="A63" s="262"/>
      <c r="B63" s="262"/>
      <c r="C63" s="263"/>
      <c r="D63" s="262" t="s">
        <v>807</v>
      </c>
      <c r="E63" s="262"/>
      <c r="F63" s="294">
        <v>20000</v>
      </c>
      <c r="G63" s="294">
        <v>22500</v>
      </c>
      <c r="H63" s="294">
        <v>20000</v>
      </c>
      <c r="I63" s="294">
        <v>22500</v>
      </c>
      <c r="J63" s="294">
        <v>0</v>
      </c>
      <c r="K63" s="261">
        <v>0</v>
      </c>
    </row>
    <row r="64" spans="1:15" ht="19.5" customHeight="1">
      <c r="A64" s="262"/>
      <c r="B64" s="262"/>
      <c r="C64" s="263"/>
      <c r="D64" s="262" t="s">
        <v>808</v>
      </c>
      <c r="E64" s="262"/>
      <c r="F64" s="294">
        <v>0</v>
      </c>
      <c r="G64" s="294">
        <v>0</v>
      </c>
      <c r="H64" s="294">
        <v>0</v>
      </c>
      <c r="I64" s="294">
        <v>0</v>
      </c>
      <c r="J64" s="294">
        <v>0</v>
      </c>
      <c r="K64" s="261">
        <v>0</v>
      </c>
    </row>
    <row r="65" spans="1:13" ht="19.5" customHeight="1">
      <c r="A65" s="262"/>
      <c r="B65" s="262"/>
      <c r="C65" s="263"/>
      <c r="D65" s="262" t="s">
        <v>809</v>
      </c>
      <c r="E65" s="262"/>
      <c r="F65" s="294">
        <v>626061</v>
      </c>
      <c r="G65" s="294">
        <v>2178321</v>
      </c>
      <c r="H65" s="294">
        <v>626061</v>
      </c>
      <c r="I65" s="294">
        <v>2178321</v>
      </c>
      <c r="J65" s="294">
        <v>0</v>
      </c>
      <c r="K65" s="261">
        <v>0</v>
      </c>
    </row>
    <row r="66" spans="1:13" ht="19.5" customHeight="1">
      <c r="A66" s="262"/>
      <c r="B66" s="262"/>
      <c r="C66" s="263" t="s">
        <v>810</v>
      </c>
      <c r="D66" s="262"/>
      <c r="E66" s="262"/>
      <c r="F66" s="294">
        <v>3965301</v>
      </c>
      <c r="G66" s="294">
        <v>12329339</v>
      </c>
      <c r="H66" s="294">
        <v>3645301</v>
      </c>
      <c r="I66" s="294">
        <v>10716266</v>
      </c>
      <c r="J66" s="294">
        <v>320000</v>
      </c>
      <c r="K66" s="261">
        <v>1613073</v>
      </c>
    </row>
    <row r="67" spans="1:13" ht="19.5" customHeight="1">
      <c r="A67" s="262"/>
      <c r="B67" s="262"/>
      <c r="C67" s="263"/>
      <c r="D67" s="262" t="s">
        <v>811</v>
      </c>
      <c r="E67" s="262"/>
      <c r="F67" s="294">
        <v>1705692</v>
      </c>
      <c r="G67" s="294">
        <v>4565940</v>
      </c>
      <c r="H67" s="294">
        <v>1705692</v>
      </c>
      <c r="I67" s="294">
        <v>4565940</v>
      </c>
      <c r="J67" s="294">
        <v>0</v>
      </c>
      <c r="K67" s="261">
        <v>0</v>
      </c>
    </row>
    <row r="68" spans="1:13" ht="19.5" customHeight="1">
      <c r="A68" s="262"/>
      <c r="B68" s="262"/>
      <c r="C68" s="263"/>
      <c r="D68" s="262" t="s">
        <v>812</v>
      </c>
      <c r="E68" s="262"/>
      <c r="F68" s="294">
        <v>0</v>
      </c>
      <c r="G68" s="294">
        <v>0</v>
      </c>
      <c r="H68" s="294">
        <v>0</v>
      </c>
      <c r="I68" s="294">
        <v>0</v>
      </c>
      <c r="J68" s="294">
        <v>0</v>
      </c>
      <c r="K68" s="261">
        <v>0</v>
      </c>
    </row>
    <row r="69" spans="1:13" ht="19.5" customHeight="1">
      <c r="A69" s="262"/>
      <c r="B69" s="262"/>
      <c r="C69" s="263"/>
      <c r="D69" s="262" t="s">
        <v>813</v>
      </c>
      <c r="E69" s="262"/>
      <c r="F69" s="294">
        <v>457449</v>
      </c>
      <c r="G69" s="294">
        <v>2580422</v>
      </c>
      <c r="H69" s="294">
        <v>457449</v>
      </c>
      <c r="I69" s="294">
        <v>2492349</v>
      </c>
      <c r="J69" s="294">
        <v>0</v>
      </c>
      <c r="K69" s="261">
        <v>88073</v>
      </c>
    </row>
    <row r="70" spans="1:13" ht="19.5" customHeight="1">
      <c r="A70" s="262"/>
      <c r="B70" s="262"/>
      <c r="C70" s="263"/>
      <c r="D70" s="262" t="s">
        <v>814</v>
      </c>
      <c r="E70" s="262"/>
      <c r="F70" s="294">
        <v>1802160</v>
      </c>
      <c r="G70" s="294">
        <v>5182977</v>
      </c>
      <c r="H70" s="294">
        <v>1482160</v>
      </c>
      <c r="I70" s="294">
        <v>3657977</v>
      </c>
      <c r="J70" s="294">
        <v>320000</v>
      </c>
      <c r="K70" s="261">
        <v>1525000</v>
      </c>
    </row>
    <row r="71" spans="1:13" ht="19.5" customHeight="1">
      <c r="A71" s="262"/>
      <c r="B71" s="262"/>
      <c r="C71" s="263" t="s">
        <v>815</v>
      </c>
      <c r="D71" s="262"/>
      <c r="E71" s="262"/>
      <c r="F71" s="294">
        <v>832189</v>
      </c>
      <c r="G71" s="294">
        <v>3547530</v>
      </c>
      <c r="H71" s="294">
        <v>832189</v>
      </c>
      <c r="I71" s="294">
        <v>3138606</v>
      </c>
      <c r="J71" s="294">
        <v>0</v>
      </c>
      <c r="K71" s="261">
        <v>408924</v>
      </c>
    </row>
    <row r="72" spans="1:13" ht="19.5" customHeight="1">
      <c r="A72" s="262"/>
      <c r="B72" s="262"/>
      <c r="C72" s="263"/>
      <c r="D72" s="262" t="s">
        <v>816</v>
      </c>
      <c r="E72" s="262"/>
      <c r="F72" s="294">
        <v>41397</v>
      </c>
      <c r="G72" s="294">
        <v>145974</v>
      </c>
      <c r="H72" s="294">
        <v>41397</v>
      </c>
      <c r="I72" s="294">
        <v>145974</v>
      </c>
      <c r="J72" s="294">
        <v>0</v>
      </c>
      <c r="K72" s="261">
        <v>0</v>
      </c>
    </row>
    <row r="73" spans="1:13" ht="19.5" customHeight="1">
      <c r="A73" s="262"/>
      <c r="B73" s="262"/>
      <c r="C73" s="263"/>
      <c r="D73" s="262" t="s">
        <v>817</v>
      </c>
      <c r="E73" s="262"/>
      <c r="F73" s="294">
        <v>539372</v>
      </c>
      <c r="G73" s="294">
        <v>2783506</v>
      </c>
      <c r="H73" s="294">
        <v>539372</v>
      </c>
      <c r="I73" s="294">
        <v>2374582</v>
      </c>
      <c r="J73" s="294">
        <v>0</v>
      </c>
      <c r="K73" s="261">
        <v>408924</v>
      </c>
    </row>
    <row r="74" spans="1:13" ht="19.5" customHeight="1">
      <c r="A74" s="262"/>
      <c r="B74" s="262"/>
      <c r="C74" s="263"/>
      <c r="D74" s="262" t="s">
        <v>818</v>
      </c>
      <c r="E74" s="262"/>
      <c r="F74" s="294">
        <v>251420</v>
      </c>
      <c r="G74" s="294">
        <v>618050</v>
      </c>
      <c r="H74" s="294">
        <v>251420</v>
      </c>
      <c r="I74" s="294">
        <v>618050</v>
      </c>
      <c r="J74" s="294">
        <v>0</v>
      </c>
      <c r="K74" s="261">
        <v>0</v>
      </c>
    </row>
    <row r="75" spans="1:13" ht="19.5" customHeight="1">
      <c r="A75" s="262"/>
      <c r="B75" s="262"/>
      <c r="C75" s="263"/>
      <c r="D75" s="262" t="s">
        <v>819</v>
      </c>
      <c r="E75" s="262"/>
      <c r="F75" s="294">
        <v>0</v>
      </c>
      <c r="G75" s="294">
        <v>0</v>
      </c>
      <c r="H75" s="294">
        <v>0</v>
      </c>
      <c r="I75" s="294">
        <v>0</v>
      </c>
      <c r="J75" s="294">
        <v>0</v>
      </c>
      <c r="K75" s="261">
        <v>0</v>
      </c>
    </row>
    <row r="76" spans="1:13" ht="19.5" customHeight="1">
      <c r="A76" s="262"/>
      <c r="B76" s="262"/>
      <c r="C76" s="263"/>
      <c r="D76" s="262" t="s">
        <v>820</v>
      </c>
      <c r="E76" s="262"/>
      <c r="F76" s="294">
        <v>0</v>
      </c>
      <c r="G76" s="294">
        <v>0</v>
      </c>
      <c r="H76" s="294">
        <v>0</v>
      </c>
      <c r="I76" s="294">
        <v>0</v>
      </c>
      <c r="J76" s="294">
        <v>0</v>
      </c>
      <c r="K76" s="261">
        <v>0</v>
      </c>
    </row>
    <row r="77" spans="1:13" ht="19.5" customHeight="1">
      <c r="A77" s="262"/>
      <c r="B77" s="262"/>
      <c r="C77" s="262" t="s">
        <v>821</v>
      </c>
      <c r="D77" s="262"/>
      <c r="E77" s="262"/>
      <c r="F77" s="294">
        <v>1769396</v>
      </c>
      <c r="G77" s="294">
        <v>7008036</v>
      </c>
      <c r="H77" s="294">
        <v>1769396</v>
      </c>
      <c r="I77" s="294">
        <v>7008036</v>
      </c>
      <c r="J77" s="294">
        <v>0</v>
      </c>
      <c r="K77" s="261">
        <v>0</v>
      </c>
    </row>
    <row r="78" spans="1:13" ht="19.5" customHeight="1">
      <c r="A78" s="262"/>
      <c r="B78" s="262"/>
      <c r="C78" s="262"/>
      <c r="D78" s="262" t="s">
        <v>822</v>
      </c>
      <c r="E78" s="262"/>
      <c r="F78" s="294">
        <v>40822</v>
      </c>
      <c r="G78" s="294">
        <v>176206</v>
      </c>
      <c r="H78" s="294">
        <v>40822</v>
      </c>
      <c r="I78" s="294">
        <v>176206</v>
      </c>
      <c r="J78" s="294">
        <v>0</v>
      </c>
      <c r="K78" s="261">
        <v>0</v>
      </c>
    </row>
    <row r="79" spans="1:13" ht="19.5" customHeight="1">
      <c r="A79" s="262"/>
      <c r="B79" s="262"/>
      <c r="C79" s="262"/>
      <c r="D79" s="262" t="s">
        <v>823</v>
      </c>
      <c r="E79" s="262"/>
      <c r="F79" s="294">
        <v>1728574</v>
      </c>
      <c r="G79" s="294">
        <v>6831830</v>
      </c>
      <c r="H79" s="294">
        <v>1728574</v>
      </c>
      <c r="I79" s="294">
        <v>6831830</v>
      </c>
      <c r="J79" s="294">
        <v>0</v>
      </c>
      <c r="K79" s="261">
        <v>0</v>
      </c>
    </row>
    <row r="80" spans="1:13" ht="23.25" customHeight="1">
      <c r="A80" s="1543" t="s">
        <v>746</v>
      </c>
      <c r="B80" s="1544"/>
      <c r="C80" s="1544"/>
      <c r="D80" s="1544"/>
      <c r="E80" s="1525"/>
      <c r="F80" s="1538" t="s">
        <v>747</v>
      </c>
      <c r="G80" s="1539"/>
      <c r="H80" s="277" t="s">
        <v>748</v>
      </c>
      <c r="I80" s="278" t="s">
        <v>798</v>
      </c>
      <c r="J80" s="277" t="s">
        <v>750</v>
      </c>
      <c r="K80" s="279" t="s">
        <v>799</v>
      </c>
      <c r="L80" s="258"/>
      <c r="M80" s="281"/>
    </row>
    <row r="81" spans="1:13" ht="23.25" customHeight="1">
      <c r="A81" s="1526"/>
      <c r="B81" s="1526"/>
      <c r="C81" s="1526"/>
      <c r="D81" s="1526"/>
      <c r="E81" s="1527"/>
      <c r="F81" s="296" t="s">
        <v>752</v>
      </c>
      <c r="G81" s="296" t="s">
        <v>753</v>
      </c>
      <c r="H81" s="296" t="s">
        <v>752</v>
      </c>
      <c r="I81" s="296" t="s">
        <v>753</v>
      </c>
      <c r="J81" s="296" t="s">
        <v>752</v>
      </c>
      <c r="K81" s="276" t="s">
        <v>753</v>
      </c>
      <c r="L81" s="258"/>
      <c r="M81" s="282"/>
    </row>
    <row r="82" spans="1:13" ht="19.5" customHeight="1">
      <c r="A82" s="262"/>
      <c r="B82" s="262"/>
      <c r="C82" s="262" t="s">
        <v>824</v>
      </c>
      <c r="D82" s="262"/>
      <c r="E82" s="262"/>
      <c r="F82" s="294">
        <v>395850</v>
      </c>
      <c r="G82" s="294">
        <v>2041550</v>
      </c>
      <c r="H82" s="294">
        <v>395850</v>
      </c>
      <c r="I82" s="294">
        <v>2041550</v>
      </c>
      <c r="J82" s="294">
        <v>0</v>
      </c>
      <c r="K82" s="261">
        <v>0</v>
      </c>
    </row>
    <row r="83" spans="1:13" ht="19.5" customHeight="1">
      <c r="A83" s="262"/>
      <c r="B83" s="262"/>
      <c r="C83" s="262"/>
      <c r="D83" s="262" t="s">
        <v>825</v>
      </c>
      <c r="E83" s="262"/>
      <c r="F83" s="294">
        <v>395850</v>
      </c>
      <c r="G83" s="294">
        <v>2041550</v>
      </c>
      <c r="H83" s="294">
        <v>395850</v>
      </c>
      <c r="I83" s="294">
        <v>2041550</v>
      </c>
      <c r="J83" s="294">
        <v>0</v>
      </c>
      <c r="K83" s="261">
        <v>0</v>
      </c>
    </row>
    <row r="84" spans="1:13" ht="19.5" customHeight="1">
      <c r="A84" s="262"/>
      <c r="B84" s="262"/>
      <c r="C84" s="262"/>
      <c r="D84" s="262" t="s">
        <v>826</v>
      </c>
      <c r="E84" s="262"/>
      <c r="F84" s="294">
        <v>0</v>
      </c>
      <c r="G84" s="294">
        <v>0</v>
      </c>
      <c r="H84" s="294">
        <v>0</v>
      </c>
      <c r="I84" s="294">
        <v>0</v>
      </c>
      <c r="J84" s="294">
        <v>0</v>
      </c>
      <c r="K84" s="261">
        <v>0</v>
      </c>
    </row>
    <row r="85" spans="1:13" ht="19.5" customHeight="1">
      <c r="A85" s="262"/>
      <c r="B85" s="262"/>
      <c r="C85" s="262" t="s">
        <v>827</v>
      </c>
      <c r="D85" s="262"/>
      <c r="E85" s="262"/>
      <c r="F85" s="294">
        <v>0</v>
      </c>
      <c r="G85" s="294">
        <v>0</v>
      </c>
      <c r="H85" s="294">
        <v>0</v>
      </c>
      <c r="I85" s="294">
        <v>0</v>
      </c>
      <c r="J85" s="294">
        <v>0</v>
      </c>
      <c r="K85" s="261">
        <v>0</v>
      </c>
    </row>
    <row r="86" spans="1:13" ht="19.5" customHeight="1">
      <c r="A86" s="262"/>
      <c r="B86" s="262"/>
      <c r="C86" s="262"/>
      <c r="D86" s="262" t="s">
        <v>828</v>
      </c>
      <c r="E86" s="262"/>
      <c r="F86" s="294">
        <v>0</v>
      </c>
      <c r="G86" s="294">
        <v>0</v>
      </c>
      <c r="H86" s="294">
        <v>0</v>
      </c>
      <c r="I86" s="294">
        <v>0</v>
      </c>
      <c r="J86" s="294">
        <v>0</v>
      </c>
      <c r="K86" s="261">
        <v>0</v>
      </c>
    </row>
    <row r="87" spans="1:13" ht="19.5" customHeight="1">
      <c r="A87" s="262"/>
      <c r="B87" s="262"/>
      <c r="C87" s="262"/>
      <c r="D87" s="262" t="s">
        <v>829</v>
      </c>
      <c r="E87" s="262"/>
      <c r="F87" s="294">
        <v>0</v>
      </c>
      <c r="G87" s="294">
        <v>0</v>
      </c>
      <c r="H87" s="294">
        <v>0</v>
      </c>
      <c r="I87" s="294">
        <v>0</v>
      </c>
      <c r="J87" s="294">
        <v>0</v>
      </c>
      <c r="K87" s="261">
        <v>0</v>
      </c>
    </row>
    <row r="88" spans="1:13" ht="19.5" customHeight="1">
      <c r="A88" s="262"/>
      <c r="B88" s="262"/>
      <c r="C88" s="262" t="s">
        <v>830</v>
      </c>
      <c r="D88" s="262"/>
      <c r="E88" s="262"/>
      <c r="F88" s="294">
        <v>0</v>
      </c>
      <c r="G88" s="294">
        <v>0</v>
      </c>
      <c r="H88" s="294">
        <v>0</v>
      </c>
      <c r="I88" s="294">
        <v>0</v>
      </c>
      <c r="J88" s="294">
        <v>0</v>
      </c>
      <c r="K88" s="261">
        <v>0</v>
      </c>
    </row>
    <row r="89" spans="1:13" ht="19.5" customHeight="1">
      <c r="A89" s="262"/>
      <c r="B89" s="262"/>
      <c r="C89" s="262"/>
      <c r="D89" s="262" t="s">
        <v>831</v>
      </c>
      <c r="E89" s="262"/>
      <c r="F89" s="294">
        <v>0</v>
      </c>
      <c r="G89" s="294">
        <v>0</v>
      </c>
      <c r="H89" s="294">
        <v>0</v>
      </c>
      <c r="I89" s="294">
        <v>0</v>
      </c>
      <c r="J89" s="294">
        <v>0</v>
      </c>
      <c r="K89" s="261">
        <v>0</v>
      </c>
    </row>
    <row r="90" spans="1:13" ht="19.5" customHeight="1">
      <c r="A90" s="262"/>
      <c r="B90" s="262"/>
      <c r="C90" s="283" t="s">
        <v>832</v>
      </c>
      <c r="D90" s="262"/>
      <c r="E90" s="262"/>
      <c r="F90" s="294">
        <v>1000</v>
      </c>
      <c r="G90" s="294">
        <v>225850</v>
      </c>
      <c r="H90" s="294">
        <v>1000</v>
      </c>
      <c r="I90" s="294">
        <v>225850</v>
      </c>
      <c r="J90" s="294">
        <v>0</v>
      </c>
      <c r="K90" s="261">
        <v>0</v>
      </c>
    </row>
    <row r="91" spans="1:13" ht="19.5" customHeight="1">
      <c r="A91" s="262"/>
      <c r="B91" s="263" t="s">
        <v>833</v>
      </c>
      <c r="C91" s="262"/>
      <c r="D91" s="262"/>
      <c r="E91" s="262"/>
      <c r="F91" s="294">
        <v>23709909</v>
      </c>
      <c r="G91" s="294">
        <v>55686787</v>
      </c>
      <c r="H91" s="294">
        <v>864955</v>
      </c>
      <c r="I91" s="294">
        <v>1622700</v>
      </c>
      <c r="J91" s="294">
        <v>22844954</v>
      </c>
      <c r="K91" s="261">
        <v>54064087</v>
      </c>
    </row>
    <row r="92" spans="1:13" ht="19.5" customHeight="1">
      <c r="A92" s="262"/>
      <c r="B92" s="262"/>
      <c r="C92" s="263" t="s">
        <v>801</v>
      </c>
      <c r="D92" s="262"/>
      <c r="E92" s="262"/>
      <c r="F92" s="294">
        <v>3103010</v>
      </c>
      <c r="G92" s="294">
        <v>9405010</v>
      </c>
      <c r="H92" s="294">
        <v>255983</v>
      </c>
      <c r="I92" s="294">
        <v>457983</v>
      </c>
      <c r="J92" s="294">
        <v>2847027</v>
      </c>
      <c r="K92" s="261">
        <v>8947027</v>
      </c>
    </row>
    <row r="93" spans="1:13" ht="19.5" customHeight="1">
      <c r="A93" s="262"/>
      <c r="B93" s="262"/>
      <c r="C93" s="263"/>
      <c r="D93" s="262" t="s">
        <v>802</v>
      </c>
      <c r="E93" s="262"/>
      <c r="F93" s="294">
        <v>0</v>
      </c>
      <c r="G93" s="294">
        <v>6187000</v>
      </c>
      <c r="H93" s="294">
        <v>0</v>
      </c>
      <c r="I93" s="294">
        <v>187000</v>
      </c>
      <c r="J93" s="294">
        <v>0</v>
      </c>
      <c r="K93" s="261">
        <v>6000000</v>
      </c>
    </row>
    <row r="94" spans="1:13" ht="19.5" customHeight="1">
      <c r="A94" s="262"/>
      <c r="B94" s="262"/>
      <c r="C94" s="263"/>
      <c r="D94" s="262" t="s">
        <v>803</v>
      </c>
      <c r="E94" s="262"/>
      <c r="F94" s="294">
        <v>255983</v>
      </c>
      <c r="G94" s="294">
        <v>270983</v>
      </c>
      <c r="H94" s="294">
        <v>255983</v>
      </c>
      <c r="I94" s="294">
        <v>270983</v>
      </c>
      <c r="J94" s="294">
        <v>0</v>
      </c>
      <c r="K94" s="261">
        <v>0</v>
      </c>
    </row>
    <row r="95" spans="1:13" ht="19.5" customHeight="1">
      <c r="A95" s="262"/>
      <c r="B95" s="262"/>
      <c r="C95" s="263"/>
      <c r="D95" s="262" t="s">
        <v>804</v>
      </c>
      <c r="E95" s="262"/>
      <c r="F95" s="294">
        <v>2847027</v>
      </c>
      <c r="G95" s="294">
        <v>2947027</v>
      </c>
      <c r="H95" s="294">
        <v>0</v>
      </c>
      <c r="I95" s="294">
        <v>0</v>
      </c>
      <c r="J95" s="294">
        <v>2847027</v>
      </c>
      <c r="K95" s="261">
        <v>2947027</v>
      </c>
    </row>
    <row r="96" spans="1:13" ht="19.5" customHeight="1">
      <c r="A96" s="262"/>
      <c r="B96" s="262"/>
      <c r="C96" s="263"/>
      <c r="D96" s="262" t="s">
        <v>805</v>
      </c>
      <c r="E96" s="262"/>
      <c r="F96" s="294">
        <v>0</v>
      </c>
      <c r="G96" s="294">
        <v>0</v>
      </c>
      <c r="H96" s="294">
        <v>0</v>
      </c>
      <c r="I96" s="294">
        <v>0</v>
      </c>
      <c r="J96" s="294">
        <v>0</v>
      </c>
      <c r="K96" s="261">
        <v>0</v>
      </c>
    </row>
    <row r="97" spans="1:11" ht="19.5" customHeight="1">
      <c r="A97" s="262"/>
      <c r="B97" s="262"/>
      <c r="C97" s="263" t="s">
        <v>806</v>
      </c>
      <c r="D97" s="262"/>
      <c r="E97" s="262"/>
      <c r="F97" s="294">
        <v>0</v>
      </c>
      <c r="G97" s="294">
        <v>524745</v>
      </c>
      <c r="H97" s="294">
        <v>0</v>
      </c>
      <c r="I97" s="294">
        <v>0</v>
      </c>
      <c r="J97" s="294">
        <v>0</v>
      </c>
      <c r="K97" s="261">
        <v>524745</v>
      </c>
    </row>
    <row r="98" spans="1:11" ht="19.5" customHeight="1">
      <c r="A98" s="262"/>
      <c r="B98" s="262"/>
      <c r="C98" s="263"/>
      <c r="D98" s="262" t="s">
        <v>807</v>
      </c>
      <c r="E98" s="262"/>
      <c r="F98" s="294">
        <v>0</v>
      </c>
      <c r="G98" s="294">
        <v>0</v>
      </c>
      <c r="H98" s="294">
        <v>0</v>
      </c>
      <c r="I98" s="294">
        <v>0</v>
      </c>
      <c r="J98" s="294">
        <v>0</v>
      </c>
      <c r="K98" s="261">
        <v>0</v>
      </c>
    </row>
    <row r="99" spans="1:11" ht="19.5" customHeight="1">
      <c r="A99" s="262"/>
      <c r="B99" s="262"/>
      <c r="C99" s="263"/>
      <c r="D99" s="262" t="s">
        <v>808</v>
      </c>
      <c r="E99" s="262"/>
      <c r="F99" s="294">
        <v>0</v>
      </c>
      <c r="G99" s="294">
        <v>0</v>
      </c>
      <c r="H99" s="294">
        <v>0</v>
      </c>
      <c r="I99" s="294">
        <v>0</v>
      </c>
      <c r="J99" s="294">
        <v>0</v>
      </c>
      <c r="K99" s="261">
        <v>0</v>
      </c>
    </row>
    <row r="100" spans="1:11" ht="19.5" customHeight="1">
      <c r="A100" s="262"/>
      <c r="B100" s="262"/>
      <c r="C100" s="263"/>
      <c r="D100" s="262" t="s">
        <v>809</v>
      </c>
      <c r="E100" s="262"/>
      <c r="F100" s="294">
        <v>0</v>
      </c>
      <c r="G100" s="294">
        <v>524745</v>
      </c>
      <c r="H100" s="294">
        <v>0</v>
      </c>
      <c r="I100" s="294">
        <v>0</v>
      </c>
      <c r="J100" s="294">
        <v>0</v>
      </c>
      <c r="K100" s="261">
        <v>524745</v>
      </c>
    </row>
    <row r="101" spans="1:11" ht="19.5" customHeight="1">
      <c r="A101" s="262"/>
      <c r="B101" s="262"/>
      <c r="C101" s="263" t="s">
        <v>810</v>
      </c>
      <c r="D101" s="262"/>
      <c r="E101" s="262"/>
      <c r="F101" s="294">
        <v>20210363</v>
      </c>
      <c r="G101" s="294">
        <v>44762626</v>
      </c>
      <c r="H101" s="294">
        <v>598027</v>
      </c>
      <c r="I101" s="294">
        <v>1046272</v>
      </c>
      <c r="J101" s="294">
        <v>19612336</v>
      </c>
      <c r="K101" s="261">
        <v>43716354</v>
      </c>
    </row>
    <row r="102" spans="1:11" ht="19.5" customHeight="1">
      <c r="A102" s="262"/>
      <c r="B102" s="262"/>
      <c r="C102" s="263"/>
      <c r="D102" s="262" t="s">
        <v>811</v>
      </c>
      <c r="E102" s="262"/>
      <c r="F102" s="294">
        <v>25682</v>
      </c>
      <c r="G102" s="294">
        <v>38672</v>
      </c>
      <c r="H102" s="294">
        <v>0</v>
      </c>
      <c r="I102" s="294">
        <v>12990</v>
      </c>
      <c r="J102" s="294">
        <v>25682</v>
      </c>
      <c r="K102" s="261">
        <v>25682</v>
      </c>
    </row>
    <row r="103" spans="1:11" ht="19.5" customHeight="1">
      <c r="A103" s="262"/>
      <c r="B103" s="262"/>
      <c r="C103" s="263"/>
      <c r="D103" s="262" t="s">
        <v>812</v>
      </c>
      <c r="E103" s="262"/>
      <c r="F103" s="294">
        <v>0</v>
      </c>
      <c r="G103" s="294">
        <v>0</v>
      </c>
      <c r="H103" s="294">
        <v>0</v>
      </c>
      <c r="I103" s="294">
        <v>0</v>
      </c>
      <c r="J103" s="294">
        <v>0</v>
      </c>
      <c r="K103" s="261">
        <v>0</v>
      </c>
    </row>
    <row r="104" spans="1:11" ht="19.5" customHeight="1">
      <c r="A104" s="262"/>
      <c r="B104" s="262"/>
      <c r="C104" s="263"/>
      <c r="D104" s="262" t="s">
        <v>813</v>
      </c>
      <c r="E104" s="262"/>
      <c r="F104" s="294">
        <v>19500905</v>
      </c>
      <c r="G104" s="294">
        <v>41865408</v>
      </c>
      <c r="H104" s="294">
        <v>219882</v>
      </c>
      <c r="I104" s="294">
        <v>565354</v>
      </c>
      <c r="J104" s="294">
        <v>19281023</v>
      </c>
      <c r="K104" s="261">
        <v>41300054</v>
      </c>
    </row>
    <row r="105" spans="1:11" ht="19.5" customHeight="1">
      <c r="A105" s="262"/>
      <c r="B105" s="262"/>
      <c r="C105" s="263"/>
      <c r="D105" s="262" t="s">
        <v>814</v>
      </c>
      <c r="E105" s="262"/>
      <c r="F105" s="294">
        <v>683776</v>
      </c>
      <c r="G105" s="294">
        <v>2858546</v>
      </c>
      <c r="H105" s="294">
        <v>378145</v>
      </c>
      <c r="I105" s="294">
        <v>467928</v>
      </c>
      <c r="J105" s="294">
        <v>305631</v>
      </c>
      <c r="K105" s="261">
        <v>2390618</v>
      </c>
    </row>
    <row r="106" spans="1:11" ht="23.25" customHeight="1">
      <c r="A106" s="1543" t="s">
        <v>746</v>
      </c>
      <c r="B106" s="1544"/>
      <c r="C106" s="1544"/>
      <c r="D106" s="1544"/>
      <c r="E106" s="1525"/>
      <c r="F106" s="1538" t="s">
        <v>747</v>
      </c>
      <c r="G106" s="1539"/>
      <c r="H106" s="277" t="s">
        <v>748</v>
      </c>
      <c r="I106" s="278" t="s">
        <v>798</v>
      </c>
      <c r="J106" s="277" t="s">
        <v>750</v>
      </c>
      <c r="K106" s="279" t="s">
        <v>799</v>
      </c>
    </row>
    <row r="107" spans="1:11" ht="23.25" customHeight="1">
      <c r="A107" s="1526"/>
      <c r="B107" s="1526"/>
      <c r="C107" s="1526"/>
      <c r="D107" s="1526"/>
      <c r="E107" s="1527"/>
      <c r="F107" s="296" t="s">
        <v>752</v>
      </c>
      <c r="G107" s="296" t="s">
        <v>753</v>
      </c>
      <c r="H107" s="296" t="s">
        <v>752</v>
      </c>
      <c r="I107" s="296" t="s">
        <v>753</v>
      </c>
      <c r="J107" s="296" t="s">
        <v>752</v>
      </c>
      <c r="K107" s="276" t="s">
        <v>753</v>
      </c>
    </row>
    <row r="108" spans="1:11" ht="20.25" customHeight="1">
      <c r="A108" s="262"/>
      <c r="B108" s="262"/>
      <c r="C108" s="263" t="s">
        <v>815</v>
      </c>
      <c r="D108" s="262"/>
      <c r="E108" s="262"/>
      <c r="F108" s="294">
        <v>0</v>
      </c>
      <c r="G108" s="294">
        <v>0</v>
      </c>
      <c r="H108" s="294">
        <v>0</v>
      </c>
      <c r="I108" s="294">
        <v>0</v>
      </c>
      <c r="J108" s="294">
        <v>0</v>
      </c>
      <c r="K108" s="261">
        <v>0</v>
      </c>
    </row>
    <row r="109" spans="1:11" ht="20.25" customHeight="1">
      <c r="A109" s="262"/>
      <c r="B109" s="262"/>
      <c r="C109" s="263"/>
      <c r="D109" s="262" t="s">
        <v>816</v>
      </c>
      <c r="E109" s="262"/>
      <c r="F109" s="294">
        <v>0</v>
      </c>
      <c r="G109" s="294">
        <v>0</v>
      </c>
      <c r="H109" s="294">
        <v>0</v>
      </c>
      <c r="I109" s="294">
        <v>0</v>
      </c>
      <c r="J109" s="294">
        <v>0</v>
      </c>
      <c r="K109" s="261">
        <v>0</v>
      </c>
    </row>
    <row r="110" spans="1:11" ht="20.25" customHeight="1">
      <c r="A110" s="262"/>
      <c r="B110" s="262"/>
      <c r="C110" s="263"/>
      <c r="D110" s="262" t="s">
        <v>817</v>
      </c>
      <c r="E110" s="262"/>
      <c r="F110" s="294">
        <v>0</v>
      </c>
      <c r="G110" s="294">
        <v>0</v>
      </c>
      <c r="H110" s="294">
        <v>0</v>
      </c>
      <c r="I110" s="294">
        <v>0</v>
      </c>
      <c r="J110" s="294">
        <v>0</v>
      </c>
      <c r="K110" s="261">
        <v>0</v>
      </c>
    </row>
    <row r="111" spans="1:11" ht="20.25" customHeight="1">
      <c r="A111" s="262"/>
      <c r="B111" s="262"/>
      <c r="C111" s="263"/>
      <c r="D111" s="262" t="s">
        <v>818</v>
      </c>
      <c r="E111" s="262"/>
      <c r="F111" s="294">
        <v>0</v>
      </c>
      <c r="G111" s="294">
        <v>0</v>
      </c>
      <c r="H111" s="294">
        <v>0</v>
      </c>
      <c r="I111" s="294">
        <v>0</v>
      </c>
      <c r="J111" s="294">
        <v>0</v>
      </c>
      <c r="K111" s="261">
        <v>0</v>
      </c>
    </row>
    <row r="112" spans="1:11" ht="20.25" customHeight="1">
      <c r="A112" s="262"/>
      <c r="B112" s="262"/>
      <c r="C112" s="263"/>
      <c r="D112" s="262" t="s">
        <v>819</v>
      </c>
      <c r="E112" s="262"/>
      <c r="F112" s="294">
        <v>0</v>
      </c>
      <c r="G112" s="294">
        <v>0</v>
      </c>
      <c r="H112" s="294">
        <v>0</v>
      </c>
      <c r="I112" s="294">
        <v>0</v>
      </c>
      <c r="J112" s="294">
        <v>0</v>
      </c>
      <c r="K112" s="261">
        <v>0</v>
      </c>
    </row>
    <row r="113" spans="1:12" ht="20.25" customHeight="1">
      <c r="A113" s="262"/>
      <c r="B113" s="262"/>
      <c r="C113" s="263"/>
      <c r="D113" s="262" t="s">
        <v>820</v>
      </c>
      <c r="E113" s="262"/>
      <c r="F113" s="294">
        <v>0</v>
      </c>
      <c r="G113" s="294">
        <v>0</v>
      </c>
      <c r="H113" s="294">
        <v>0</v>
      </c>
      <c r="I113" s="294">
        <v>0</v>
      </c>
      <c r="J113" s="294">
        <v>0</v>
      </c>
      <c r="K113" s="261">
        <v>0</v>
      </c>
    </row>
    <row r="114" spans="1:12" ht="20.25" customHeight="1">
      <c r="A114" s="262"/>
      <c r="B114" s="262"/>
      <c r="C114" s="262" t="s">
        <v>821</v>
      </c>
      <c r="D114" s="262"/>
      <c r="E114" s="262"/>
      <c r="F114" s="294">
        <v>396536</v>
      </c>
      <c r="G114" s="294">
        <v>504036</v>
      </c>
      <c r="H114" s="294">
        <v>10945</v>
      </c>
      <c r="I114" s="294">
        <v>118445</v>
      </c>
      <c r="J114" s="294">
        <v>385591</v>
      </c>
      <c r="K114" s="261">
        <v>385591</v>
      </c>
    </row>
    <row r="115" spans="1:12" ht="20.25" customHeight="1">
      <c r="A115" s="262"/>
      <c r="B115" s="262"/>
      <c r="C115" s="262"/>
      <c r="D115" s="262" t="s">
        <v>822</v>
      </c>
      <c r="E115" s="262"/>
      <c r="F115" s="294">
        <v>0</v>
      </c>
      <c r="G115" s="294">
        <v>0</v>
      </c>
      <c r="H115" s="294">
        <v>0</v>
      </c>
      <c r="I115" s="294">
        <v>0</v>
      </c>
      <c r="J115" s="294">
        <v>0</v>
      </c>
      <c r="K115" s="261">
        <v>0</v>
      </c>
    </row>
    <row r="116" spans="1:12" ht="20.25" customHeight="1">
      <c r="A116" s="262"/>
      <c r="B116" s="262"/>
      <c r="C116" s="262"/>
      <c r="D116" s="262" t="s">
        <v>823</v>
      </c>
      <c r="E116" s="262"/>
      <c r="F116" s="294">
        <v>396536</v>
      </c>
      <c r="G116" s="294">
        <v>504036</v>
      </c>
      <c r="H116" s="294">
        <v>10945</v>
      </c>
      <c r="I116" s="294">
        <v>118445</v>
      </c>
      <c r="J116" s="294">
        <v>385591</v>
      </c>
      <c r="K116" s="261">
        <v>385591</v>
      </c>
    </row>
    <row r="117" spans="1:12" ht="20.25" customHeight="1">
      <c r="A117" s="262"/>
      <c r="B117" s="262"/>
      <c r="C117" s="262" t="s">
        <v>834</v>
      </c>
      <c r="D117" s="262"/>
      <c r="E117" s="262"/>
      <c r="F117" s="294">
        <v>0</v>
      </c>
      <c r="G117" s="294">
        <v>490370</v>
      </c>
      <c r="H117" s="294">
        <v>0</v>
      </c>
      <c r="I117" s="294">
        <v>0</v>
      </c>
      <c r="J117" s="294">
        <v>0</v>
      </c>
      <c r="K117" s="261">
        <v>490370</v>
      </c>
      <c r="L117" s="274"/>
    </row>
    <row r="118" spans="1:12" ht="20.25" customHeight="1">
      <c r="A118" s="262"/>
      <c r="B118" s="265" t="s">
        <v>787</v>
      </c>
      <c r="C118" s="262"/>
      <c r="D118" s="262"/>
      <c r="E118" s="262"/>
      <c r="F118" s="294">
        <v>35401345</v>
      </c>
      <c r="G118" s="294">
        <v>110588956</v>
      </c>
      <c r="H118" s="294">
        <v>12236391</v>
      </c>
      <c r="I118" s="294">
        <v>54274072</v>
      </c>
      <c r="J118" s="294">
        <v>23164954</v>
      </c>
      <c r="K118" s="261">
        <v>56314884</v>
      </c>
    </row>
    <row r="119" spans="1:12" ht="20.25" customHeight="1">
      <c r="A119" s="262"/>
      <c r="B119" s="262" t="s">
        <v>835</v>
      </c>
      <c r="C119" s="262"/>
      <c r="D119" s="262"/>
      <c r="E119" s="262"/>
      <c r="F119" s="294">
        <v>0</v>
      </c>
      <c r="G119" s="294">
        <v>0</v>
      </c>
      <c r="H119" s="266">
        <v>0</v>
      </c>
      <c r="I119" s="267">
        <v>0</v>
      </c>
      <c r="J119" s="267">
        <v>0</v>
      </c>
      <c r="K119" s="268">
        <v>0</v>
      </c>
    </row>
    <row r="120" spans="1:12" ht="20.25" customHeight="1">
      <c r="A120" s="262"/>
      <c r="B120" s="262" t="s">
        <v>836</v>
      </c>
      <c r="C120" s="262"/>
      <c r="D120" s="262"/>
      <c r="E120" s="262"/>
      <c r="F120" s="294">
        <v>836143</v>
      </c>
      <c r="G120" s="294">
        <v>1151740</v>
      </c>
      <c r="H120" s="269">
        <v>836143</v>
      </c>
      <c r="I120" s="270">
        <v>1151740</v>
      </c>
      <c r="J120" s="270">
        <v>0</v>
      </c>
      <c r="K120" s="271">
        <v>0</v>
      </c>
    </row>
    <row r="121" spans="1:12" ht="20.25" customHeight="1">
      <c r="A121" s="262"/>
      <c r="B121" s="262" t="s">
        <v>837</v>
      </c>
      <c r="C121" s="262"/>
      <c r="D121" s="262"/>
      <c r="E121" s="262"/>
      <c r="F121" s="294">
        <v>0</v>
      </c>
      <c r="G121" s="294">
        <v>0</v>
      </c>
      <c r="H121" s="269"/>
      <c r="I121" s="270"/>
      <c r="J121" s="270"/>
      <c r="K121" s="271"/>
    </row>
    <row r="122" spans="1:12" ht="20.25" customHeight="1">
      <c r="A122" s="262"/>
      <c r="B122" s="262" t="s">
        <v>838</v>
      </c>
      <c r="C122" s="262"/>
      <c r="D122" s="262"/>
      <c r="E122" s="262"/>
      <c r="F122" s="294">
        <v>0</v>
      </c>
      <c r="G122" s="294">
        <v>0</v>
      </c>
      <c r="H122" s="269">
        <v>0</v>
      </c>
      <c r="I122" s="270">
        <v>0</v>
      </c>
      <c r="J122" s="270">
        <v>0</v>
      </c>
      <c r="K122" s="271">
        <v>0</v>
      </c>
    </row>
    <row r="123" spans="1:12" ht="20.25" customHeight="1">
      <c r="A123" s="284"/>
      <c r="B123" s="262" t="s">
        <v>834</v>
      </c>
      <c r="C123" s="284"/>
      <c r="D123" s="284"/>
      <c r="E123" s="284"/>
      <c r="F123" s="294">
        <v>0</v>
      </c>
      <c r="G123" s="294">
        <v>0</v>
      </c>
      <c r="H123" s="269"/>
      <c r="I123" s="270"/>
      <c r="J123" s="270"/>
      <c r="K123" s="271"/>
    </row>
    <row r="124" spans="1:12" ht="20.25" customHeight="1">
      <c r="A124" s="262"/>
      <c r="B124" s="262" t="s">
        <v>839</v>
      </c>
      <c r="C124" s="262"/>
      <c r="D124" s="262"/>
      <c r="E124" s="262"/>
      <c r="F124" s="294">
        <v>0</v>
      </c>
      <c r="G124" s="294">
        <v>0</v>
      </c>
      <c r="H124" s="269"/>
      <c r="I124" s="270"/>
      <c r="J124" s="270"/>
      <c r="K124" s="271"/>
    </row>
    <row r="125" spans="1:12" ht="20.25" customHeight="1">
      <c r="A125" s="262" t="s">
        <v>840</v>
      </c>
      <c r="B125" s="262"/>
      <c r="C125" s="262"/>
      <c r="D125" s="262"/>
      <c r="E125" s="262"/>
      <c r="F125" s="294">
        <v>0</v>
      </c>
      <c r="G125" s="294">
        <v>0</v>
      </c>
      <c r="H125" s="269"/>
      <c r="I125" s="270"/>
      <c r="J125" s="270"/>
      <c r="K125" s="271"/>
    </row>
    <row r="126" spans="1:12" ht="20.25" customHeight="1">
      <c r="A126" s="262"/>
      <c r="B126" s="262" t="s">
        <v>841</v>
      </c>
      <c r="C126" s="262"/>
      <c r="D126" s="262"/>
      <c r="E126" s="262"/>
      <c r="F126" s="294">
        <v>0</v>
      </c>
      <c r="G126" s="294">
        <v>0</v>
      </c>
      <c r="H126" s="269"/>
      <c r="I126" s="270"/>
      <c r="J126" s="270"/>
      <c r="K126" s="271"/>
    </row>
    <row r="127" spans="1:12" ht="20.25" customHeight="1">
      <c r="A127" s="265" t="s">
        <v>842</v>
      </c>
      <c r="B127" s="262"/>
      <c r="C127" s="262"/>
      <c r="D127" s="262"/>
      <c r="E127" s="285"/>
      <c r="F127" s="294">
        <v>36237488</v>
      </c>
      <c r="G127" s="294">
        <v>111740696</v>
      </c>
      <c r="H127" s="269"/>
      <c r="I127" s="270"/>
      <c r="J127" s="270"/>
      <c r="K127" s="271"/>
    </row>
    <row r="128" spans="1:12" ht="20.25" customHeight="1">
      <c r="A128" s="262" t="s">
        <v>843</v>
      </c>
      <c r="B128" s="262"/>
      <c r="C128" s="262"/>
      <c r="D128" s="262"/>
      <c r="E128" s="285"/>
      <c r="F128" s="294">
        <v>176300569</v>
      </c>
      <c r="G128" s="294"/>
      <c r="H128" s="269"/>
      <c r="I128" s="270"/>
      <c r="J128" s="270"/>
      <c r="K128" s="271"/>
    </row>
    <row r="129" spans="1:11" ht="20.25" customHeight="1">
      <c r="A129" s="262" t="s">
        <v>844</v>
      </c>
      <c r="B129" s="262"/>
      <c r="C129" s="262"/>
      <c r="D129" s="262"/>
      <c r="E129" s="262"/>
      <c r="F129" s="294">
        <f>F128+F127</f>
        <v>212538057</v>
      </c>
      <c r="G129" s="294">
        <f>G127+F128</f>
        <v>288041265</v>
      </c>
      <c r="H129" s="269"/>
      <c r="I129" s="270"/>
      <c r="J129" s="270"/>
      <c r="K129" s="271"/>
    </row>
    <row r="130" spans="1:11" ht="20.25" customHeight="1">
      <c r="A130" s="262" t="s">
        <v>845</v>
      </c>
      <c r="B130" s="262"/>
      <c r="C130" s="262"/>
      <c r="D130" s="262"/>
      <c r="E130" s="262"/>
      <c r="F130" s="295">
        <v>922737</v>
      </c>
      <c r="G130" s="294"/>
      <c r="H130" s="286"/>
      <c r="I130" s="270"/>
      <c r="J130" s="270"/>
      <c r="K130" s="271"/>
    </row>
    <row r="131" spans="1:11" ht="20.25" customHeight="1">
      <c r="A131" s="265" t="s">
        <v>846</v>
      </c>
      <c r="B131" s="262"/>
      <c r="C131" s="262"/>
      <c r="D131" s="262"/>
      <c r="E131" s="262"/>
      <c r="F131" s="295">
        <v>177223306</v>
      </c>
      <c r="G131" s="294"/>
      <c r="H131" s="287"/>
      <c r="I131" s="288"/>
      <c r="J131" s="288"/>
      <c r="K131" s="289"/>
    </row>
    <row r="132" spans="1:11" ht="23.25" customHeight="1">
      <c r="A132" s="258" t="s">
        <v>847</v>
      </c>
      <c r="B132" s="258"/>
      <c r="C132" s="258"/>
      <c r="D132" s="258"/>
      <c r="E132" s="258" t="s">
        <v>848</v>
      </c>
      <c r="F132" s="1540" t="s">
        <v>849</v>
      </c>
      <c r="G132" s="1541"/>
      <c r="H132" s="290" t="s">
        <v>850</v>
      </c>
      <c r="I132" s="290"/>
      <c r="J132" s="1542" t="s">
        <v>851</v>
      </c>
      <c r="K132" s="1542"/>
    </row>
    <row r="133" spans="1:11" ht="17.25">
      <c r="A133" s="258"/>
      <c r="B133" s="258"/>
      <c r="C133" s="258"/>
      <c r="D133" s="258"/>
      <c r="E133" s="258"/>
      <c r="F133" s="1536" t="s">
        <v>852</v>
      </c>
      <c r="G133" s="1537"/>
      <c r="H133" s="290"/>
      <c r="I133" s="290"/>
      <c r="J133" s="290"/>
      <c r="K133" s="290"/>
    </row>
    <row r="134" spans="1:11" ht="17.25">
      <c r="A134" s="258" t="s">
        <v>853</v>
      </c>
    </row>
    <row r="135" spans="1:11" ht="17.25">
      <c r="A135" s="258" t="s">
        <v>854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3" type="noConversion"/>
  <hyperlinks>
    <hyperlink ref="L4" location="預告統計資料發布時間表!A1" display="回發布時間表" xr:uid="{EBE53D15-13CB-4995-8757-B2A47BBCB93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F0AE8-78E4-42F3-857A-321C59FF7EA8}">
  <dimension ref="A1:O135"/>
  <sheetViews>
    <sheetView showGridLines="0" zoomScale="75" workbookViewId="0">
      <pane xSplit="5" topLeftCell="F1" activePane="topRight" state="frozen"/>
      <selection pane="topRight" activeCell="L4" sqref="L4"/>
    </sheetView>
  </sheetViews>
  <sheetFormatPr defaultRowHeight="16.5"/>
  <cols>
    <col min="1" max="3" width="3" style="245" customWidth="1"/>
    <col min="4" max="4" width="17.5" style="245" customWidth="1"/>
    <col min="5" max="5" width="17.375" style="245" customWidth="1"/>
    <col min="6" max="6" width="18" style="274" customWidth="1"/>
    <col min="7" max="7" width="22.125" style="274" customWidth="1"/>
    <col min="8" max="8" width="18" style="274" customWidth="1"/>
    <col min="9" max="9" width="22.125" style="274" customWidth="1"/>
    <col min="10" max="10" width="17.875" style="274" customWidth="1"/>
    <col min="11" max="11" width="26.125" style="274" customWidth="1"/>
    <col min="12" max="12" width="11.75" style="245" bestFit="1" customWidth="1"/>
    <col min="13" max="13" width="9" style="245"/>
    <col min="14" max="15" width="13" style="245" bestFit="1" customWidth="1"/>
    <col min="16" max="16384" width="9" style="245"/>
  </cols>
  <sheetData>
    <row r="1" spans="1:12" ht="21" customHeight="1">
      <c r="A1" s="1545" t="s">
        <v>736</v>
      </c>
      <c r="B1" s="1545"/>
      <c r="C1" s="1545"/>
      <c r="D1" s="1545"/>
      <c r="E1" s="241"/>
      <c r="F1" s="242"/>
      <c r="G1" s="242"/>
      <c r="H1" s="242"/>
      <c r="I1" s="242"/>
      <c r="J1" s="291" t="s">
        <v>737</v>
      </c>
      <c r="K1" s="292" t="s">
        <v>738</v>
      </c>
    </row>
    <row r="2" spans="1:12" ht="21" customHeight="1">
      <c r="A2" s="1546" t="s">
        <v>739</v>
      </c>
      <c r="B2" s="1546"/>
      <c r="C2" s="1546"/>
      <c r="D2" s="1546"/>
      <c r="E2" s="246" t="s">
        <v>740</v>
      </c>
      <c r="F2" s="247"/>
      <c r="G2" s="247"/>
      <c r="H2" s="247"/>
      <c r="I2" s="247"/>
      <c r="J2" s="291" t="s">
        <v>741</v>
      </c>
      <c r="K2" s="293" t="s">
        <v>742</v>
      </c>
    </row>
    <row r="3" spans="1:12" ht="32.25">
      <c r="A3" s="1532" t="s">
        <v>743</v>
      </c>
      <c r="B3" s="1532"/>
      <c r="C3" s="1532"/>
      <c r="D3" s="1532"/>
      <c r="E3" s="1532"/>
      <c r="F3" s="1532"/>
      <c r="G3" s="1532"/>
      <c r="H3" s="1532"/>
      <c r="I3" s="1532"/>
      <c r="J3" s="1532"/>
      <c r="K3" s="1532"/>
    </row>
    <row r="4" spans="1:12" ht="27" customHeight="1">
      <c r="A4" s="249"/>
      <c r="B4" s="249"/>
      <c r="C4" s="249"/>
      <c r="D4" s="249"/>
      <c r="E4" s="250" t="s">
        <v>541</v>
      </c>
      <c r="F4" s="251"/>
      <c r="G4" s="252" t="s">
        <v>858</v>
      </c>
      <c r="H4" s="242"/>
      <c r="I4" s="251"/>
      <c r="J4" s="251"/>
      <c r="K4" s="253" t="s">
        <v>745</v>
      </c>
      <c r="L4" s="2" t="s">
        <v>0</v>
      </c>
    </row>
    <row r="5" spans="1:12" ht="23.25" customHeight="1">
      <c r="A5" s="1547" t="s">
        <v>746</v>
      </c>
      <c r="B5" s="1548"/>
      <c r="C5" s="1548"/>
      <c r="D5" s="1548"/>
      <c r="E5" s="1525"/>
      <c r="F5" s="1528" t="s">
        <v>747</v>
      </c>
      <c r="G5" s="1529"/>
      <c r="H5" s="255" t="s">
        <v>748</v>
      </c>
      <c r="I5" s="256" t="s">
        <v>749</v>
      </c>
      <c r="J5" s="255" t="s">
        <v>750</v>
      </c>
      <c r="K5" s="257" t="s">
        <v>751</v>
      </c>
    </row>
    <row r="6" spans="1:12" ht="23.25" customHeight="1">
      <c r="A6" s="1526"/>
      <c r="B6" s="1526"/>
      <c r="C6" s="1526"/>
      <c r="D6" s="1526"/>
      <c r="E6" s="1527"/>
      <c r="F6" s="291" t="s">
        <v>752</v>
      </c>
      <c r="G6" s="291" t="s">
        <v>753</v>
      </c>
      <c r="H6" s="291" t="s">
        <v>752</v>
      </c>
      <c r="I6" s="291" t="s">
        <v>753</v>
      </c>
      <c r="J6" s="291" t="s">
        <v>752</v>
      </c>
      <c r="K6" s="254" t="s">
        <v>753</v>
      </c>
    </row>
    <row r="7" spans="1:12" ht="19.5" customHeight="1">
      <c r="A7" s="258"/>
      <c r="B7" s="259" t="s">
        <v>754</v>
      </c>
      <c r="C7" s="258"/>
      <c r="D7" s="258"/>
      <c r="E7" s="258"/>
      <c r="F7" s="294">
        <v>27399959</v>
      </c>
      <c r="G7" s="294">
        <v>122566608</v>
      </c>
      <c r="H7" s="294">
        <v>19580912</v>
      </c>
      <c r="I7" s="294">
        <v>88078188</v>
      </c>
      <c r="J7" s="294">
        <v>7819047</v>
      </c>
      <c r="K7" s="261">
        <v>34488420</v>
      </c>
    </row>
    <row r="8" spans="1:12" ht="19.5" customHeight="1">
      <c r="A8" s="262"/>
      <c r="B8" s="262"/>
      <c r="C8" s="263" t="s">
        <v>755</v>
      </c>
      <c r="D8" s="262"/>
      <c r="E8" s="262"/>
      <c r="F8" s="294">
        <v>17597563</v>
      </c>
      <c r="G8" s="294">
        <v>64934052</v>
      </c>
      <c r="H8" s="294">
        <v>17597563</v>
      </c>
      <c r="I8" s="294">
        <v>64934052</v>
      </c>
      <c r="J8" s="294">
        <v>0</v>
      </c>
      <c r="K8" s="261">
        <v>0</v>
      </c>
    </row>
    <row r="9" spans="1:12" ht="19.5" customHeight="1">
      <c r="A9" s="262"/>
      <c r="B9" s="262"/>
      <c r="C9" s="263"/>
      <c r="D9" s="262" t="s">
        <v>756</v>
      </c>
      <c r="E9" s="258"/>
      <c r="F9" s="294">
        <v>1956</v>
      </c>
      <c r="G9" s="294">
        <v>22315</v>
      </c>
      <c r="H9" s="294">
        <v>1956</v>
      </c>
      <c r="I9" s="294">
        <v>22315</v>
      </c>
      <c r="J9" s="294">
        <v>0</v>
      </c>
      <c r="K9" s="261">
        <v>0</v>
      </c>
    </row>
    <row r="10" spans="1:12" ht="19.5" customHeight="1">
      <c r="A10" s="262"/>
      <c r="B10" s="262"/>
      <c r="C10" s="263"/>
      <c r="D10" s="262" t="s">
        <v>757</v>
      </c>
      <c r="E10" s="262"/>
      <c r="F10" s="294">
        <v>0</v>
      </c>
      <c r="G10" s="294">
        <v>-369</v>
      </c>
      <c r="H10" s="294">
        <v>0</v>
      </c>
      <c r="I10" s="294">
        <v>-369</v>
      </c>
      <c r="J10" s="294">
        <v>0</v>
      </c>
      <c r="K10" s="261">
        <v>0</v>
      </c>
    </row>
    <row r="11" spans="1:12" ht="19.5" customHeight="1">
      <c r="A11" s="262"/>
      <c r="B11" s="262"/>
      <c r="C11" s="263"/>
      <c r="D11" s="262" t="s">
        <v>758</v>
      </c>
      <c r="E11" s="262"/>
      <c r="F11" s="294">
        <v>690</v>
      </c>
      <c r="G11" s="294">
        <v>7590</v>
      </c>
      <c r="H11" s="294">
        <v>690</v>
      </c>
      <c r="I11" s="294">
        <v>7590</v>
      </c>
      <c r="J11" s="294">
        <v>0</v>
      </c>
      <c r="K11" s="261">
        <v>0</v>
      </c>
    </row>
    <row r="12" spans="1:12" ht="19.5" customHeight="1">
      <c r="A12" s="262"/>
      <c r="B12" s="262"/>
      <c r="C12" s="263"/>
      <c r="D12" s="262" t="s">
        <v>759</v>
      </c>
      <c r="E12" s="262"/>
      <c r="F12" s="294">
        <v>0</v>
      </c>
      <c r="G12" s="294">
        <v>0</v>
      </c>
      <c r="H12" s="294">
        <v>0</v>
      </c>
      <c r="I12" s="294">
        <v>0</v>
      </c>
      <c r="J12" s="294">
        <v>0</v>
      </c>
      <c r="K12" s="261">
        <v>0</v>
      </c>
    </row>
    <row r="13" spans="1:12" ht="19.5" customHeight="1">
      <c r="A13" s="262"/>
      <c r="B13" s="262"/>
      <c r="C13" s="263"/>
      <c r="D13" s="262" t="s">
        <v>760</v>
      </c>
      <c r="E13" s="262"/>
      <c r="F13" s="294">
        <v>-83</v>
      </c>
      <c r="G13" s="294">
        <v>17244</v>
      </c>
      <c r="H13" s="294">
        <v>-83</v>
      </c>
      <c r="I13" s="294">
        <v>17244</v>
      </c>
      <c r="J13" s="294">
        <v>0</v>
      </c>
      <c r="K13" s="261">
        <v>0</v>
      </c>
    </row>
    <row r="14" spans="1:12" ht="19.5" customHeight="1">
      <c r="A14" s="262"/>
      <c r="B14" s="262"/>
      <c r="C14" s="263"/>
      <c r="D14" s="262"/>
      <c r="E14" s="262" t="s">
        <v>761</v>
      </c>
      <c r="F14" s="294">
        <v>0</v>
      </c>
      <c r="G14" s="294">
        <v>0</v>
      </c>
      <c r="H14" s="294">
        <v>0</v>
      </c>
      <c r="I14" s="294">
        <v>0</v>
      </c>
      <c r="J14" s="294">
        <v>0</v>
      </c>
      <c r="K14" s="261">
        <v>0</v>
      </c>
    </row>
    <row r="15" spans="1:12" ht="19.5" customHeight="1">
      <c r="A15" s="262"/>
      <c r="B15" s="262"/>
      <c r="C15" s="263"/>
      <c r="D15" s="262"/>
      <c r="E15" s="262" t="s">
        <v>762</v>
      </c>
      <c r="F15" s="294">
        <v>-83</v>
      </c>
      <c r="G15" s="294">
        <v>17244</v>
      </c>
      <c r="H15" s="294">
        <v>-83</v>
      </c>
      <c r="I15" s="294">
        <v>17244</v>
      </c>
      <c r="J15" s="294">
        <v>0</v>
      </c>
      <c r="K15" s="261">
        <v>0</v>
      </c>
    </row>
    <row r="16" spans="1:12" ht="19.5" customHeight="1">
      <c r="A16" s="262"/>
      <c r="B16" s="262"/>
      <c r="C16" s="263"/>
      <c r="D16" s="262" t="s">
        <v>763</v>
      </c>
      <c r="E16" s="262"/>
      <c r="F16" s="294">
        <v>17595000</v>
      </c>
      <c r="G16" s="294">
        <v>64887272</v>
      </c>
      <c r="H16" s="294">
        <v>17595000</v>
      </c>
      <c r="I16" s="294">
        <v>64887272</v>
      </c>
      <c r="J16" s="294">
        <v>0</v>
      </c>
      <c r="K16" s="261">
        <v>0</v>
      </c>
    </row>
    <row r="17" spans="1:11" ht="19.5" customHeight="1">
      <c r="A17" s="262"/>
      <c r="B17" s="262"/>
      <c r="C17" s="263"/>
      <c r="D17" s="262" t="s">
        <v>764</v>
      </c>
      <c r="E17" s="262"/>
      <c r="F17" s="294">
        <v>0</v>
      </c>
      <c r="G17" s="294">
        <v>0</v>
      </c>
      <c r="H17" s="294">
        <v>0</v>
      </c>
      <c r="I17" s="294">
        <v>0</v>
      </c>
      <c r="J17" s="294">
        <v>0</v>
      </c>
      <c r="K17" s="261">
        <v>0</v>
      </c>
    </row>
    <row r="18" spans="1:11" ht="19.5" customHeight="1">
      <c r="A18" s="262"/>
      <c r="B18" s="262"/>
      <c r="C18" s="264" t="s">
        <v>765</v>
      </c>
      <c r="D18" s="262"/>
      <c r="E18" s="262"/>
      <c r="F18" s="294">
        <v>0</v>
      </c>
      <c r="G18" s="294">
        <v>0</v>
      </c>
      <c r="H18" s="294">
        <v>0</v>
      </c>
      <c r="I18" s="294">
        <v>0</v>
      </c>
      <c r="J18" s="294">
        <v>0</v>
      </c>
      <c r="K18" s="261">
        <v>0</v>
      </c>
    </row>
    <row r="19" spans="1:11" ht="19.5" customHeight="1">
      <c r="A19" s="262"/>
      <c r="B19" s="262"/>
      <c r="C19" s="264" t="s">
        <v>766</v>
      </c>
      <c r="D19" s="262"/>
      <c r="E19" s="262"/>
      <c r="F19" s="294">
        <v>357881</v>
      </c>
      <c r="G19" s="294">
        <v>486784</v>
      </c>
      <c r="H19" s="294">
        <v>357881</v>
      </c>
      <c r="I19" s="294">
        <v>486784</v>
      </c>
      <c r="J19" s="294">
        <v>0</v>
      </c>
      <c r="K19" s="261">
        <v>0</v>
      </c>
    </row>
    <row r="20" spans="1:11" ht="19.5" customHeight="1">
      <c r="A20" s="262"/>
      <c r="B20" s="262"/>
      <c r="C20" s="264" t="s">
        <v>767</v>
      </c>
      <c r="D20" s="262"/>
      <c r="E20" s="262"/>
      <c r="F20" s="294">
        <v>168113</v>
      </c>
      <c r="G20" s="294">
        <v>705965</v>
      </c>
      <c r="H20" s="294">
        <v>168113</v>
      </c>
      <c r="I20" s="294">
        <v>705965</v>
      </c>
      <c r="J20" s="294">
        <v>0</v>
      </c>
      <c r="K20" s="261">
        <v>0</v>
      </c>
    </row>
    <row r="21" spans="1:11" ht="19.5" customHeight="1">
      <c r="A21" s="262"/>
      <c r="B21" s="262"/>
      <c r="C21" s="264" t="s">
        <v>768</v>
      </c>
      <c r="D21" s="262"/>
      <c r="E21" s="262"/>
      <c r="F21" s="294">
        <v>0</v>
      </c>
      <c r="G21" s="294">
        <v>0</v>
      </c>
      <c r="H21" s="294">
        <v>0</v>
      </c>
      <c r="I21" s="294">
        <v>0</v>
      </c>
      <c r="J21" s="294">
        <v>0</v>
      </c>
      <c r="K21" s="261">
        <v>0</v>
      </c>
    </row>
    <row r="22" spans="1:11" ht="19.5" customHeight="1">
      <c r="A22" s="262"/>
      <c r="B22" s="262"/>
      <c r="C22" s="264" t="s">
        <v>769</v>
      </c>
      <c r="D22" s="262"/>
      <c r="E22" s="262"/>
      <c r="F22" s="294">
        <v>0</v>
      </c>
      <c r="G22" s="294">
        <v>532509</v>
      </c>
      <c r="H22" s="294">
        <v>0</v>
      </c>
      <c r="I22" s="294">
        <v>532509</v>
      </c>
      <c r="J22" s="294">
        <v>0</v>
      </c>
      <c r="K22" s="261">
        <v>0</v>
      </c>
    </row>
    <row r="23" spans="1:11" ht="19.5" customHeight="1">
      <c r="A23" s="262"/>
      <c r="B23" s="262"/>
      <c r="C23" s="258"/>
      <c r="D23" s="264" t="s">
        <v>770</v>
      </c>
      <c r="E23" s="262"/>
      <c r="F23" s="294">
        <v>0</v>
      </c>
      <c r="G23" s="294">
        <v>526196</v>
      </c>
      <c r="H23" s="294">
        <v>0</v>
      </c>
      <c r="I23" s="294">
        <v>526196</v>
      </c>
      <c r="J23" s="294">
        <v>0</v>
      </c>
      <c r="K23" s="261">
        <v>0</v>
      </c>
    </row>
    <row r="24" spans="1:11" ht="19.5" customHeight="1">
      <c r="A24" s="262"/>
      <c r="B24" s="262"/>
      <c r="C24" s="262"/>
      <c r="D24" s="262" t="s">
        <v>771</v>
      </c>
      <c r="E24" s="262"/>
      <c r="F24" s="294">
        <v>0</v>
      </c>
      <c r="G24" s="294">
        <v>6313</v>
      </c>
      <c r="H24" s="294">
        <v>0</v>
      </c>
      <c r="I24" s="294">
        <v>6313</v>
      </c>
      <c r="J24" s="294">
        <v>0</v>
      </c>
      <c r="K24" s="261">
        <v>0</v>
      </c>
    </row>
    <row r="25" spans="1:11" ht="19.5" customHeight="1">
      <c r="A25" s="262"/>
      <c r="B25" s="262"/>
      <c r="C25" s="262" t="s">
        <v>772</v>
      </c>
      <c r="D25" s="262"/>
      <c r="E25" s="262"/>
      <c r="F25" s="294">
        <v>0</v>
      </c>
      <c r="G25" s="294">
        <v>0</v>
      </c>
      <c r="H25" s="294">
        <v>0</v>
      </c>
      <c r="I25" s="294">
        <v>0</v>
      </c>
      <c r="J25" s="294">
        <v>0</v>
      </c>
      <c r="K25" s="261">
        <v>0</v>
      </c>
    </row>
    <row r="26" spans="1:11" ht="19.5" customHeight="1">
      <c r="A26" s="262"/>
      <c r="B26" s="262"/>
      <c r="C26" s="262"/>
      <c r="D26" s="262" t="s">
        <v>773</v>
      </c>
      <c r="E26" s="262"/>
      <c r="F26" s="294">
        <v>0</v>
      </c>
      <c r="G26" s="294">
        <v>0</v>
      </c>
      <c r="H26" s="294">
        <v>0</v>
      </c>
      <c r="I26" s="294">
        <v>0</v>
      </c>
      <c r="J26" s="294">
        <v>0</v>
      </c>
      <c r="K26" s="261">
        <v>0</v>
      </c>
    </row>
    <row r="27" spans="1:11" ht="19.5" customHeight="1">
      <c r="A27" s="262"/>
      <c r="B27" s="262"/>
      <c r="C27" s="262"/>
      <c r="D27" s="262" t="s">
        <v>774</v>
      </c>
      <c r="E27" s="262"/>
      <c r="F27" s="294">
        <v>0</v>
      </c>
      <c r="G27" s="294">
        <v>0</v>
      </c>
      <c r="H27" s="294">
        <v>0</v>
      </c>
      <c r="I27" s="294">
        <v>0</v>
      </c>
      <c r="J27" s="294">
        <v>0</v>
      </c>
      <c r="K27" s="261">
        <v>0</v>
      </c>
    </row>
    <row r="28" spans="1:11" ht="19.5" customHeight="1">
      <c r="A28" s="262"/>
      <c r="B28" s="262"/>
      <c r="C28" s="262"/>
      <c r="D28" s="262" t="s">
        <v>775</v>
      </c>
      <c r="E28" s="262"/>
      <c r="F28" s="294">
        <v>0</v>
      </c>
      <c r="G28" s="294">
        <v>0</v>
      </c>
      <c r="H28" s="294">
        <v>0</v>
      </c>
      <c r="I28" s="294">
        <v>0</v>
      </c>
      <c r="J28" s="294">
        <v>0</v>
      </c>
      <c r="K28" s="261">
        <v>0</v>
      </c>
    </row>
    <row r="29" spans="1:11" ht="23.25" customHeight="1">
      <c r="A29" s="1547" t="s">
        <v>746</v>
      </c>
      <c r="B29" s="1548"/>
      <c r="C29" s="1548"/>
      <c r="D29" s="1548"/>
      <c r="E29" s="1525"/>
      <c r="F29" s="1528" t="s">
        <v>747</v>
      </c>
      <c r="G29" s="1529"/>
      <c r="H29" s="255" t="s">
        <v>748</v>
      </c>
      <c r="I29" s="256" t="s">
        <v>749</v>
      </c>
      <c r="J29" s="255" t="s">
        <v>750</v>
      </c>
      <c r="K29" s="257" t="s">
        <v>751</v>
      </c>
    </row>
    <row r="30" spans="1:11" ht="23.25" customHeight="1">
      <c r="A30" s="1526"/>
      <c r="B30" s="1526"/>
      <c r="C30" s="1526"/>
      <c r="D30" s="1526"/>
      <c r="E30" s="1527"/>
      <c r="F30" s="291" t="s">
        <v>752</v>
      </c>
      <c r="G30" s="291" t="s">
        <v>753</v>
      </c>
      <c r="H30" s="291" t="s">
        <v>752</v>
      </c>
      <c r="I30" s="291" t="s">
        <v>753</v>
      </c>
      <c r="J30" s="291" t="s">
        <v>752</v>
      </c>
      <c r="K30" s="254" t="s">
        <v>753</v>
      </c>
    </row>
    <row r="31" spans="1:11" ht="19.5" customHeight="1">
      <c r="A31" s="262"/>
      <c r="B31" s="262"/>
      <c r="C31" s="262" t="s">
        <v>776</v>
      </c>
      <c r="D31" s="262"/>
      <c r="E31" s="262"/>
      <c r="F31" s="294">
        <v>9255275</v>
      </c>
      <c r="G31" s="294">
        <v>55727211</v>
      </c>
      <c r="H31" s="294">
        <v>1436228</v>
      </c>
      <c r="I31" s="294">
        <v>21238791</v>
      </c>
      <c r="J31" s="294">
        <v>7819047</v>
      </c>
      <c r="K31" s="261">
        <v>34488420</v>
      </c>
    </row>
    <row r="32" spans="1:11" ht="19.5" customHeight="1">
      <c r="A32" s="262"/>
      <c r="B32" s="262"/>
      <c r="C32" s="262"/>
      <c r="D32" s="262" t="s">
        <v>777</v>
      </c>
      <c r="E32" s="262"/>
      <c r="F32" s="294">
        <v>9255275</v>
      </c>
      <c r="G32" s="294">
        <v>55727211</v>
      </c>
      <c r="H32" s="294">
        <v>1436228</v>
      </c>
      <c r="I32" s="294">
        <v>21238791</v>
      </c>
      <c r="J32" s="294">
        <v>7819047</v>
      </c>
      <c r="K32" s="261">
        <v>34488420</v>
      </c>
    </row>
    <row r="33" spans="1:11" ht="19.5" customHeight="1">
      <c r="A33" s="262"/>
      <c r="B33" s="262"/>
      <c r="C33" s="262"/>
      <c r="D33" s="262" t="s">
        <v>778</v>
      </c>
      <c r="E33" s="262"/>
      <c r="F33" s="294">
        <v>0</v>
      </c>
      <c r="G33" s="294">
        <v>0</v>
      </c>
      <c r="H33" s="294">
        <v>0</v>
      </c>
      <c r="I33" s="294">
        <v>0</v>
      </c>
      <c r="J33" s="294">
        <v>0</v>
      </c>
      <c r="K33" s="261">
        <v>0</v>
      </c>
    </row>
    <row r="34" spans="1:11" ht="19.5" customHeight="1">
      <c r="A34" s="262"/>
      <c r="B34" s="262"/>
      <c r="C34" s="262" t="s">
        <v>779</v>
      </c>
      <c r="D34" s="262"/>
      <c r="E34" s="262"/>
      <c r="F34" s="294">
        <v>1600</v>
      </c>
      <c r="G34" s="294">
        <v>4800</v>
      </c>
      <c r="H34" s="294">
        <v>1600</v>
      </c>
      <c r="I34" s="294">
        <v>4800</v>
      </c>
      <c r="J34" s="294">
        <v>0</v>
      </c>
      <c r="K34" s="261">
        <v>0</v>
      </c>
    </row>
    <row r="35" spans="1:11" ht="19.5" customHeight="1">
      <c r="A35" s="262"/>
      <c r="B35" s="262"/>
      <c r="C35" s="262" t="s">
        <v>780</v>
      </c>
      <c r="D35" s="262"/>
      <c r="E35" s="262"/>
      <c r="F35" s="294">
        <v>0</v>
      </c>
      <c r="G35" s="294">
        <v>0</v>
      </c>
      <c r="H35" s="294">
        <v>0</v>
      </c>
      <c r="I35" s="294">
        <v>0</v>
      </c>
      <c r="J35" s="294">
        <v>0</v>
      </c>
      <c r="K35" s="261">
        <v>0</v>
      </c>
    </row>
    <row r="36" spans="1:11" ht="19.5" customHeight="1">
      <c r="A36" s="262"/>
      <c r="B36" s="262"/>
      <c r="C36" s="262" t="s">
        <v>781</v>
      </c>
      <c r="D36" s="262"/>
      <c r="E36" s="262"/>
      <c r="F36" s="294">
        <v>19527</v>
      </c>
      <c r="G36" s="294">
        <v>175287</v>
      </c>
      <c r="H36" s="294">
        <v>19527</v>
      </c>
      <c r="I36" s="294">
        <v>175287</v>
      </c>
      <c r="J36" s="294">
        <v>0</v>
      </c>
      <c r="K36" s="261">
        <v>0</v>
      </c>
    </row>
    <row r="37" spans="1:11" ht="19.5" customHeight="1">
      <c r="A37" s="262"/>
      <c r="B37" s="262" t="s">
        <v>782</v>
      </c>
      <c r="C37" s="262"/>
      <c r="D37" s="262"/>
      <c r="E37" s="262"/>
      <c r="F37" s="294">
        <v>0</v>
      </c>
      <c r="G37" s="294">
        <v>0</v>
      </c>
      <c r="H37" s="294">
        <v>0</v>
      </c>
      <c r="I37" s="294">
        <v>0</v>
      </c>
      <c r="J37" s="294">
        <v>0</v>
      </c>
      <c r="K37" s="261">
        <v>0</v>
      </c>
    </row>
    <row r="38" spans="1:11" ht="19.5" customHeight="1">
      <c r="A38" s="262"/>
      <c r="B38" s="262"/>
      <c r="C38" s="262" t="s">
        <v>783</v>
      </c>
      <c r="D38" s="262"/>
      <c r="E38" s="262"/>
      <c r="F38" s="294">
        <v>0</v>
      </c>
      <c r="G38" s="294">
        <v>0</v>
      </c>
      <c r="H38" s="294">
        <v>0</v>
      </c>
      <c r="I38" s="294">
        <v>0</v>
      </c>
      <c r="J38" s="294">
        <v>0</v>
      </c>
      <c r="K38" s="261">
        <v>0</v>
      </c>
    </row>
    <row r="39" spans="1:11" ht="19.5" customHeight="1">
      <c r="A39" s="262"/>
      <c r="B39" s="262"/>
      <c r="C39" s="262"/>
      <c r="D39" s="262" t="s">
        <v>784</v>
      </c>
      <c r="E39" s="262"/>
      <c r="F39" s="294">
        <v>0</v>
      </c>
      <c r="G39" s="294">
        <v>0</v>
      </c>
      <c r="H39" s="294">
        <v>0</v>
      </c>
      <c r="I39" s="294">
        <v>0</v>
      </c>
      <c r="J39" s="294">
        <v>0</v>
      </c>
      <c r="K39" s="261">
        <v>0</v>
      </c>
    </row>
    <row r="40" spans="1:11" ht="19.5" customHeight="1">
      <c r="A40" s="262"/>
      <c r="B40" s="262"/>
      <c r="C40" s="262"/>
      <c r="D40" s="262" t="s">
        <v>785</v>
      </c>
      <c r="E40" s="262"/>
      <c r="F40" s="294">
        <v>0</v>
      </c>
      <c r="G40" s="294">
        <v>0</v>
      </c>
      <c r="H40" s="294">
        <v>0</v>
      </c>
      <c r="I40" s="294">
        <v>0</v>
      </c>
      <c r="J40" s="294">
        <v>0</v>
      </c>
      <c r="K40" s="261">
        <v>0</v>
      </c>
    </row>
    <row r="41" spans="1:11" ht="19.5" customHeight="1">
      <c r="A41" s="262"/>
      <c r="B41" s="262"/>
      <c r="C41" s="262"/>
      <c r="D41" s="262" t="s">
        <v>786</v>
      </c>
      <c r="E41" s="262"/>
      <c r="F41" s="294">
        <v>0</v>
      </c>
      <c r="G41" s="294">
        <v>0</v>
      </c>
      <c r="H41" s="294">
        <v>0</v>
      </c>
      <c r="I41" s="294">
        <v>0</v>
      </c>
      <c r="J41" s="294">
        <v>0</v>
      </c>
      <c r="K41" s="261">
        <v>0</v>
      </c>
    </row>
    <row r="42" spans="1:11" ht="19.5" customHeight="1">
      <c r="A42" s="262"/>
      <c r="B42" s="262"/>
      <c r="C42" s="262"/>
      <c r="D42" s="262" t="s">
        <v>771</v>
      </c>
      <c r="E42" s="262"/>
      <c r="F42" s="294">
        <v>0</v>
      </c>
      <c r="G42" s="294">
        <v>0</v>
      </c>
      <c r="H42" s="294">
        <v>0</v>
      </c>
      <c r="I42" s="294">
        <v>0</v>
      </c>
      <c r="J42" s="294">
        <v>0</v>
      </c>
      <c r="K42" s="261">
        <v>0</v>
      </c>
    </row>
    <row r="43" spans="1:11" ht="19.5" customHeight="1">
      <c r="A43" s="262"/>
      <c r="B43" s="265" t="s">
        <v>787</v>
      </c>
      <c r="C43" s="262"/>
      <c r="D43" s="262"/>
      <c r="E43" s="262"/>
      <c r="F43" s="294">
        <v>27399959</v>
      </c>
      <c r="G43" s="294">
        <v>122566608</v>
      </c>
      <c r="H43" s="294">
        <v>19580912</v>
      </c>
      <c r="I43" s="294">
        <v>88078188</v>
      </c>
      <c r="J43" s="294">
        <v>7819047</v>
      </c>
      <c r="K43" s="261">
        <v>34488420</v>
      </c>
    </row>
    <row r="44" spans="1:11" ht="19.5" customHeight="1">
      <c r="A44" s="262"/>
      <c r="B44" s="262" t="s">
        <v>788</v>
      </c>
      <c r="C44" s="262"/>
      <c r="D44" s="262"/>
      <c r="E44" s="262"/>
      <c r="F44" s="294">
        <v>0</v>
      </c>
      <c r="G44" s="294">
        <v>0</v>
      </c>
      <c r="H44" s="294">
        <v>0</v>
      </c>
      <c r="I44" s="294">
        <v>0</v>
      </c>
      <c r="J44" s="267">
        <v>0</v>
      </c>
      <c r="K44" s="268">
        <v>0</v>
      </c>
    </row>
    <row r="45" spans="1:11" ht="19.5" customHeight="1">
      <c r="A45" s="262"/>
      <c r="B45" s="262" t="s">
        <v>789</v>
      </c>
      <c r="C45" s="262"/>
      <c r="D45" s="262"/>
      <c r="E45" s="262"/>
      <c r="F45" s="294">
        <v>0</v>
      </c>
      <c r="G45" s="294">
        <v>0</v>
      </c>
      <c r="H45" s="266"/>
      <c r="I45" s="267"/>
      <c r="J45" s="267"/>
      <c r="K45" s="268"/>
    </row>
    <row r="46" spans="1:11" ht="19.5" customHeight="1">
      <c r="A46" s="262"/>
      <c r="B46" s="262" t="s">
        <v>790</v>
      </c>
      <c r="C46" s="262"/>
      <c r="D46" s="262"/>
      <c r="E46" s="262"/>
      <c r="F46" s="294">
        <v>0</v>
      </c>
      <c r="G46" s="294">
        <v>0</v>
      </c>
      <c r="H46" s="269"/>
      <c r="I46" s="270"/>
      <c r="J46" s="270"/>
      <c r="K46" s="271"/>
    </row>
    <row r="47" spans="1:11" ht="19.5" customHeight="1">
      <c r="A47" s="262"/>
      <c r="B47" s="262" t="s">
        <v>791</v>
      </c>
      <c r="C47" s="262"/>
      <c r="D47" s="262"/>
      <c r="E47" s="262"/>
      <c r="F47" s="294">
        <v>0</v>
      </c>
      <c r="G47" s="294">
        <v>0</v>
      </c>
      <c r="H47" s="269"/>
      <c r="I47" s="270"/>
      <c r="J47" s="270"/>
      <c r="K47" s="271"/>
    </row>
    <row r="48" spans="1:11" ht="19.5" customHeight="1">
      <c r="A48" s="262"/>
      <c r="B48" s="262" t="s">
        <v>792</v>
      </c>
      <c r="C48" s="262"/>
      <c r="D48" s="262"/>
      <c r="E48" s="262"/>
      <c r="F48" s="294">
        <v>0</v>
      </c>
      <c r="G48" s="294">
        <v>0</v>
      </c>
      <c r="H48" s="269"/>
      <c r="I48" s="270"/>
      <c r="J48" s="270"/>
      <c r="K48" s="271"/>
    </row>
    <row r="49" spans="1:15" ht="19.5" customHeight="1">
      <c r="A49" s="262" t="s">
        <v>793</v>
      </c>
      <c r="B49" s="262"/>
      <c r="C49" s="262"/>
      <c r="D49" s="262"/>
      <c r="E49" s="262"/>
      <c r="F49" s="294">
        <v>0</v>
      </c>
      <c r="G49" s="294">
        <v>0</v>
      </c>
      <c r="H49" s="269"/>
      <c r="I49" s="270"/>
      <c r="J49" s="270"/>
      <c r="K49" s="271"/>
    </row>
    <row r="50" spans="1:15" ht="19.5" customHeight="1">
      <c r="A50" s="262"/>
      <c r="B50" s="262" t="s">
        <v>794</v>
      </c>
      <c r="C50" s="262"/>
      <c r="D50" s="262"/>
      <c r="E50" s="262"/>
      <c r="F50" s="294">
        <v>0</v>
      </c>
      <c r="G50" s="294">
        <v>0</v>
      </c>
      <c r="H50" s="269"/>
      <c r="I50" s="270"/>
      <c r="J50" s="270"/>
      <c r="K50" s="271"/>
    </row>
    <row r="51" spans="1:15" ht="19.5" customHeight="1">
      <c r="A51" s="265" t="s">
        <v>795</v>
      </c>
      <c r="B51" s="262"/>
      <c r="C51" s="262"/>
      <c r="D51" s="262"/>
      <c r="E51" s="272"/>
      <c r="F51" s="294">
        <v>27399959</v>
      </c>
      <c r="G51" s="294">
        <v>122566608</v>
      </c>
      <c r="H51" s="269"/>
      <c r="I51" s="270"/>
      <c r="J51" s="270"/>
      <c r="K51" s="271"/>
    </row>
    <row r="52" spans="1:15" ht="19.5" customHeight="1">
      <c r="A52" s="265" t="s">
        <v>796</v>
      </c>
      <c r="B52" s="262"/>
      <c r="C52" s="262"/>
      <c r="D52" s="262"/>
      <c r="E52" s="273"/>
      <c r="F52" s="294">
        <v>176300569</v>
      </c>
      <c r="G52" s="294"/>
      <c r="H52" s="269"/>
      <c r="I52" s="270"/>
      <c r="J52" s="270"/>
      <c r="K52" s="271"/>
      <c r="N52" s="274"/>
      <c r="O52" s="274"/>
    </row>
    <row r="53" spans="1:15" ht="19.5" customHeight="1">
      <c r="A53" s="265" t="s">
        <v>797</v>
      </c>
      <c r="B53" s="262"/>
      <c r="C53" s="262"/>
      <c r="D53" s="262"/>
      <c r="E53" s="273"/>
      <c r="F53" s="295">
        <f>F51+F52</f>
        <v>203700528</v>
      </c>
      <c r="G53" s="295">
        <f>G51+F52</f>
        <v>298867177</v>
      </c>
      <c r="H53" s="269"/>
      <c r="I53" s="270"/>
      <c r="J53" s="270"/>
      <c r="K53" s="271"/>
    </row>
    <row r="54" spans="1:15" ht="23.25" customHeight="1">
      <c r="A54" s="1547" t="s">
        <v>746</v>
      </c>
      <c r="B54" s="1548"/>
      <c r="C54" s="1548"/>
      <c r="D54" s="1548"/>
      <c r="E54" s="1525"/>
      <c r="F54" s="1538" t="s">
        <v>747</v>
      </c>
      <c r="G54" s="1539"/>
      <c r="H54" s="277" t="s">
        <v>748</v>
      </c>
      <c r="I54" s="278" t="s">
        <v>798</v>
      </c>
      <c r="J54" s="277" t="s">
        <v>750</v>
      </c>
      <c r="K54" s="279" t="s">
        <v>799</v>
      </c>
    </row>
    <row r="55" spans="1:15" ht="23.25" customHeight="1">
      <c r="A55" s="1526"/>
      <c r="B55" s="1526"/>
      <c r="C55" s="1526"/>
      <c r="D55" s="1526"/>
      <c r="E55" s="1527"/>
      <c r="F55" s="296" t="s">
        <v>752</v>
      </c>
      <c r="G55" s="296" t="s">
        <v>753</v>
      </c>
      <c r="H55" s="296" t="s">
        <v>752</v>
      </c>
      <c r="I55" s="296" t="s">
        <v>753</v>
      </c>
      <c r="J55" s="296" t="s">
        <v>752</v>
      </c>
      <c r="K55" s="276" t="s">
        <v>753</v>
      </c>
    </row>
    <row r="56" spans="1:15" ht="19.5" customHeight="1">
      <c r="A56" s="262"/>
      <c r="B56" s="263" t="s">
        <v>800</v>
      </c>
      <c r="C56" s="262"/>
      <c r="D56" s="262"/>
      <c r="E56" s="262"/>
      <c r="F56" s="294">
        <v>16486410</v>
      </c>
      <c r="G56" s="294">
        <v>71388579</v>
      </c>
      <c r="H56" s="294">
        <v>16114410</v>
      </c>
      <c r="I56" s="294">
        <v>68765782</v>
      </c>
      <c r="J56" s="294">
        <v>372000</v>
      </c>
      <c r="K56" s="261">
        <v>2622797</v>
      </c>
    </row>
    <row r="57" spans="1:15" ht="19.5" customHeight="1">
      <c r="A57" s="262"/>
      <c r="B57" s="262"/>
      <c r="C57" s="263" t="s">
        <v>801</v>
      </c>
      <c r="D57" s="262"/>
      <c r="E57" s="262"/>
      <c r="F57" s="294">
        <v>4460299</v>
      </c>
      <c r="G57" s="294">
        <v>32009342</v>
      </c>
      <c r="H57" s="294">
        <v>4460299</v>
      </c>
      <c r="I57" s="294">
        <v>31780542</v>
      </c>
      <c r="J57" s="294">
        <v>0</v>
      </c>
      <c r="K57" s="261">
        <v>228800</v>
      </c>
    </row>
    <row r="58" spans="1:15" ht="19.5" customHeight="1">
      <c r="A58" s="262"/>
      <c r="B58" s="262"/>
      <c r="C58" s="263"/>
      <c r="D58" s="262" t="s">
        <v>802</v>
      </c>
      <c r="E58" s="262"/>
      <c r="F58" s="294">
        <v>0</v>
      </c>
      <c r="G58" s="294">
        <v>12346800</v>
      </c>
      <c r="H58" s="294">
        <v>0</v>
      </c>
      <c r="I58" s="294">
        <v>12346800</v>
      </c>
      <c r="J58" s="294">
        <v>0</v>
      </c>
      <c r="K58" s="261">
        <v>0</v>
      </c>
    </row>
    <row r="59" spans="1:15" ht="19.5" customHeight="1">
      <c r="A59" s="262"/>
      <c r="B59" s="262"/>
      <c r="C59" s="263"/>
      <c r="D59" s="262" t="s">
        <v>803</v>
      </c>
      <c r="E59" s="262"/>
      <c r="F59" s="294">
        <v>2166012</v>
      </c>
      <c r="G59" s="294">
        <v>8819777</v>
      </c>
      <c r="H59" s="294">
        <v>2166012</v>
      </c>
      <c r="I59" s="294">
        <v>8590977</v>
      </c>
      <c r="J59" s="294">
        <v>0</v>
      </c>
      <c r="K59" s="261">
        <v>228800</v>
      </c>
    </row>
    <row r="60" spans="1:15" ht="19.5" customHeight="1">
      <c r="A60" s="262"/>
      <c r="B60" s="262"/>
      <c r="C60" s="263"/>
      <c r="D60" s="262" t="s">
        <v>804</v>
      </c>
      <c r="E60" s="262"/>
      <c r="F60" s="294">
        <v>2250300</v>
      </c>
      <c r="G60" s="294">
        <v>10686151</v>
      </c>
      <c r="H60" s="294">
        <v>2250300</v>
      </c>
      <c r="I60" s="294">
        <v>10686151</v>
      </c>
      <c r="J60" s="294">
        <v>0</v>
      </c>
      <c r="K60" s="261">
        <v>0</v>
      </c>
    </row>
    <row r="61" spans="1:15" ht="19.5" customHeight="1">
      <c r="A61" s="262"/>
      <c r="B61" s="262"/>
      <c r="C61" s="263"/>
      <c r="D61" s="262" t="s">
        <v>805</v>
      </c>
      <c r="E61" s="262"/>
      <c r="F61" s="294">
        <v>43987</v>
      </c>
      <c r="G61" s="294">
        <v>156614</v>
      </c>
      <c r="H61" s="294">
        <v>43987</v>
      </c>
      <c r="I61" s="294">
        <v>156614</v>
      </c>
      <c r="J61" s="294">
        <v>0</v>
      </c>
      <c r="K61" s="261">
        <v>0</v>
      </c>
    </row>
    <row r="62" spans="1:15" ht="19.5" customHeight="1">
      <c r="A62" s="262"/>
      <c r="B62" s="262"/>
      <c r="C62" s="263" t="s">
        <v>806</v>
      </c>
      <c r="D62" s="262"/>
      <c r="E62" s="262"/>
      <c r="F62" s="294">
        <v>957597</v>
      </c>
      <c r="G62" s="294">
        <v>3158418</v>
      </c>
      <c r="H62" s="294">
        <v>957597</v>
      </c>
      <c r="I62" s="294">
        <v>3158418</v>
      </c>
      <c r="J62" s="294">
        <v>0</v>
      </c>
      <c r="K62" s="261">
        <v>0</v>
      </c>
    </row>
    <row r="63" spans="1:15" ht="19.5" customHeight="1">
      <c r="A63" s="262"/>
      <c r="B63" s="262"/>
      <c r="C63" s="263"/>
      <c r="D63" s="262" t="s">
        <v>807</v>
      </c>
      <c r="E63" s="262"/>
      <c r="F63" s="294">
        <v>1000</v>
      </c>
      <c r="G63" s="294">
        <v>23500</v>
      </c>
      <c r="H63" s="294">
        <v>1000</v>
      </c>
      <c r="I63" s="294">
        <v>23500</v>
      </c>
      <c r="J63" s="294">
        <v>0</v>
      </c>
      <c r="K63" s="261">
        <v>0</v>
      </c>
    </row>
    <row r="64" spans="1:15" ht="19.5" customHeight="1">
      <c r="A64" s="262"/>
      <c r="B64" s="262"/>
      <c r="C64" s="263"/>
      <c r="D64" s="262" t="s">
        <v>808</v>
      </c>
      <c r="E64" s="262"/>
      <c r="F64" s="294">
        <v>0</v>
      </c>
      <c r="G64" s="294">
        <v>0</v>
      </c>
      <c r="H64" s="294">
        <v>0</v>
      </c>
      <c r="I64" s="294">
        <v>0</v>
      </c>
      <c r="J64" s="294">
        <v>0</v>
      </c>
      <c r="K64" s="261">
        <v>0</v>
      </c>
    </row>
    <row r="65" spans="1:13" ht="19.5" customHeight="1">
      <c r="A65" s="262"/>
      <c r="B65" s="262"/>
      <c r="C65" s="263"/>
      <c r="D65" s="262" t="s">
        <v>809</v>
      </c>
      <c r="E65" s="262"/>
      <c r="F65" s="294">
        <v>956597</v>
      </c>
      <c r="G65" s="294">
        <v>3134918</v>
      </c>
      <c r="H65" s="294">
        <v>956597</v>
      </c>
      <c r="I65" s="294">
        <v>3134918</v>
      </c>
      <c r="J65" s="294">
        <v>0</v>
      </c>
      <c r="K65" s="261">
        <v>0</v>
      </c>
    </row>
    <row r="66" spans="1:13" ht="19.5" customHeight="1">
      <c r="A66" s="262"/>
      <c r="B66" s="262"/>
      <c r="C66" s="263" t="s">
        <v>810</v>
      </c>
      <c r="D66" s="262"/>
      <c r="E66" s="262"/>
      <c r="F66" s="294">
        <v>6294913</v>
      </c>
      <c r="G66" s="294">
        <v>18624252</v>
      </c>
      <c r="H66" s="294">
        <v>5922913</v>
      </c>
      <c r="I66" s="294">
        <v>16639179</v>
      </c>
      <c r="J66" s="294">
        <v>372000</v>
      </c>
      <c r="K66" s="261">
        <v>1985073</v>
      </c>
    </row>
    <row r="67" spans="1:13" ht="19.5" customHeight="1">
      <c r="A67" s="262"/>
      <c r="B67" s="262"/>
      <c r="C67" s="263"/>
      <c r="D67" s="262" t="s">
        <v>811</v>
      </c>
      <c r="E67" s="262"/>
      <c r="F67" s="294">
        <v>3342138</v>
      </c>
      <c r="G67" s="294">
        <v>7908078</v>
      </c>
      <c r="H67" s="294">
        <v>3162138</v>
      </c>
      <c r="I67" s="294">
        <v>7728078</v>
      </c>
      <c r="J67" s="294">
        <v>180000</v>
      </c>
      <c r="K67" s="261">
        <v>180000</v>
      </c>
    </row>
    <row r="68" spans="1:13" ht="19.5" customHeight="1">
      <c r="A68" s="262"/>
      <c r="B68" s="262"/>
      <c r="C68" s="263"/>
      <c r="D68" s="262" t="s">
        <v>812</v>
      </c>
      <c r="E68" s="262"/>
      <c r="F68" s="294">
        <v>0</v>
      </c>
      <c r="G68" s="294">
        <v>0</v>
      </c>
      <c r="H68" s="294">
        <v>0</v>
      </c>
      <c r="I68" s="294">
        <v>0</v>
      </c>
      <c r="J68" s="294">
        <v>0</v>
      </c>
      <c r="K68" s="261">
        <v>0</v>
      </c>
    </row>
    <row r="69" spans="1:13" ht="19.5" customHeight="1">
      <c r="A69" s="262"/>
      <c r="B69" s="262"/>
      <c r="C69" s="263"/>
      <c r="D69" s="262" t="s">
        <v>813</v>
      </c>
      <c r="E69" s="262"/>
      <c r="F69" s="294">
        <v>917956</v>
      </c>
      <c r="G69" s="294">
        <v>3498378</v>
      </c>
      <c r="H69" s="294">
        <v>917956</v>
      </c>
      <c r="I69" s="294">
        <v>3410305</v>
      </c>
      <c r="J69" s="294">
        <v>0</v>
      </c>
      <c r="K69" s="261">
        <v>88073</v>
      </c>
    </row>
    <row r="70" spans="1:13" ht="19.5" customHeight="1">
      <c r="A70" s="262"/>
      <c r="B70" s="262"/>
      <c r="C70" s="263"/>
      <c r="D70" s="262" t="s">
        <v>814</v>
      </c>
      <c r="E70" s="262"/>
      <c r="F70" s="294">
        <v>2034819</v>
      </c>
      <c r="G70" s="294">
        <v>7217796</v>
      </c>
      <c r="H70" s="294">
        <v>1842819</v>
      </c>
      <c r="I70" s="294">
        <v>5500796</v>
      </c>
      <c r="J70" s="294">
        <v>192000</v>
      </c>
      <c r="K70" s="261">
        <v>1717000</v>
      </c>
    </row>
    <row r="71" spans="1:13" ht="19.5" customHeight="1">
      <c r="A71" s="262"/>
      <c r="B71" s="262"/>
      <c r="C71" s="263" t="s">
        <v>815</v>
      </c>
      <c r="D71" s="262"/>
      <c r="E71" s="262"/>
      <c r="F71" s="294">
        <v>1148660</v>
      </c>
      <c r="G71" s="294">
        <v>4696190</v>
      </c>
      <c r="H71" s="294">
        <v>1148660</v>
      </c>
      <c r="I71" s="294">
        <v>4287266</v>
      </c>
      <c r="J71" s="294">
        <v>0</v>
      </c>
      <c r="K71" s="261">
        <v>408924</v>
      </c>
    </row>
    <row r="72" spans="1:13" ht="19.5" customHeight="1">
      <c r="A72" s="262"/>
      <c r="B72" s="262"/>
      <c r="C72" s="263"/>
      <c r="D72" s="262" t="s">
        <v>816</v>
      </c>
      <c r="E72" s="262"/>
      <c r="F72" s="294">
        <v>41397</v>
      </c>
      <c r="G72" s="294">
        <v>187371</v>
      </c>
      <c r="H72" s="294">
        <v>41397</v>
      </c>
      <c r="I72" s="294">
        <v>187371</v>
      </c>
      <c r="J72" s="294">
        <v>0</v>
      </c>
      <c r="K72" s="261">
        <v>0</v>
      </c>
    </row>
    <row r="73" spans="1:13" ht="19.5" customHeight="1">
      <c r="A73" s="262"/>
      <c r="B73" s="262"/>
      <c r="C73" s="263"/>
      <c r="D73" s="262" t="s">
        <v>817</v>
      </c>
      <c r="E73" s="262"/>
      <c r="F73" s="294">
        <v>824352</v>
      </c>
      <c r="G73" s="294">
        <v>3607858</v>
      </c>
      <c r="H73" s="294">
        <v>824352</v>
      </c>
      <c r="I73" s="294">
        <v>3198934</v>
      </c>
      <c r="J73" s="294">
        <v>0</v>
      </c>
      <c r="K73" s="261">
        <v>408924</v>
      </c>
    </row>
    <row r="74" spans="1:13" ht="19.5" customHeight="1">
      <c r="A74" s="262"/>
      <c r="B74" s="262"/>
      <c r="C74" s="263"/>
      <c r="D74" s="262" t="s">
        <v>818</v>
      </c>
      <c r="E74" s="262"/>
      <c r="F74" s="294">
        <v>282911</v>
      </c>
      <c r="G74" s="294">
        <v>900961</v>
      </c>
      <c r="H74" s="294">
        <v>282911</v>
      </c>
      <c r="I74" s="294">
        <v>900961</v>
      </c>
      <c r="J74" s="294">
        <v>0</v>
      </c>
      <c r="K74" s="261">
        <v>0</v>
      </c>
    </row>
    <row r="75" spans="1:13" ht="19.5" customHeight="1">
      <c r="A75" s="262"/>
      <c r="B75" s="262"/>
      <c r="C75" s="263"/>
      <c r="D75" s="262" t="s">
        <v>819</v>
      </c>
      <c r="E75" s="262"/>
      <c r="F75" s="294">
        <v>0</v>
      </c>
      <c r="G75" s="294">
        <v>0</v>
      </c>
      <c r="H75" s="294">
        <v>0</v>
      </c>
      <c r="I75" s="294">
        <v>0</v>
      </c>
      <c r="J75" s="294">
        <v>0</v>
      </c>
      <c r="K75" s="261">
        <v>0</v>
      </c>
    </row>
    <row r="76" spans="1:13" ht="19.5" customHeight="1">
      <c r="A76" s="262"/>
      <c r="B76" s="262"/>
      <c r="C76" s="263"/>
      <c r="D76" s="262" t="s">
        <v>820</v>
      </c>
      <c r="E76" s="262"/>
      <c r="F76" s="294">
        <v>0</v>
      </c>
      <c r="G76" s="294">
        <v>0</v>
      </c>
      <c r="H76" s="294">
        <v>0</v>
      </c>
      <c r="I76" s="294">
        <v>0</v>
      </c>
      <c r="J76" s="294">
        <v>0</v>
      </c>
      <c r="K76" s="261">
        <v>0</v>
      </c>
    </row>
    <row r="77" spans="1:13" ht="19.5" customHeight="1">
      <c r="A77" s="262"/>
      <c r="B77" s="262"/>
      <c r="C77" s="262" t="s">
        <v>821</v>
      </c>
      <c r="D77" s="262"/>
      <c r="E77" s="262"/>
      <c r="F77" s="294">
        <v>2502694</v>
      </c>
      <c r="G77" s="294">
        <v>9510730</v>
      </c>
      <c r="H77" s="294">
        <v>2502694</v>
      </c>
      <c r="I77" s="294">
        <v>9510730</v>
      </c>
      <c r="J77" s="294">
        <v>0</v>
      </c>
      <c r="K77" s="261">
        <v>0</v>
      </c>
    </row>
    <row r="78" spans="1:13" ht="19.5" customHeight="1">
      <c r="A78" s="262"/>
      <c r="B78" s="262"/>
      <c r="C78" s="262"/>
      <c r="D78" s="262" t="s">
        <v>822</v>
      </c>
      <c r="E78" s="262"/>
      <c r="F78" s="294">
        <v>40947</v>
      </c>
      <c r="G78" s="294">
        <v>217153</v>
      </c>
      <c r="H78" s="294">
        <v>40947</v>
      </c>
      <c r="I78" s="294">
        <v>217153</v>
      </c>
      <c r="J78" s="294">
        <v>0</v>
      </c>
      <c r="K78" s="261">
        <v>0</v>
      </c>
    </row>
    <row r="79" spans="1:13" ht="19.5" customHeight="1">
      <c r="A79" s="262"/>
      <c r="B79" s="262"/>
      <c r="C79" s="262"/>
      <c r="D79" s="262" t="s">
        <v>823</v>
      </c>
      <c r="E79" s="262"/>
      <c r="F79" s="294">
        <v>2461747</v>
      </c>
      <c r="G79" s="294">
        <v>9293577</v>
      </c>
      <c r="H79" s="294">
        <v>2461747</v>
      </c>
      <c r="I79" s="294">
        <v>9293577</v>
      </c>
      <c r="J79" s="294">
        <v>0</v>
      </c>
      <c r="K79" s="261">
        <v>0</v>
      </c>
    </row>
    <row r="80" spans="1:13" ht="23.25" customHeight="1">
      <c r="A80" s="1547" t="s">
        <v>746</v>
      </c>
      <c r="B80" s="1548"/>
      <c r="C80" s="1548"/>
      <c r="D80" s="1548"/>
      <c r="E80" s="1525"/>
      <c r="F80" s="1538" t="s">
        <v>747</v>
      </c>
      <c r="G80" s="1539"/>
      <c r="H80" s="277" t="s">
        <v>748</v>
      </c>
      <c r="I80" s="278" t="s">
        <v>798</v>
      </c>
      <c r="J80" s="277" t="s">
        <v>750</v>
      </c>
      <c r="K80" s="279" t="s">
        <v>799</v>
      </c>
      <c r="L80" s="258"/>
      <c r="M80" s="281"/>
    </row>
    <row r="81" spans="1:13" ht="23.25" customHeight="1">
      <c r="A81" s="1526"/>
      <c r="B81" s="1526"/>
      <c r="C81" s="1526"/>
      <c r="D81" s="1526"/>
      <c r="E81" s="1527"/>
      <c r="F81" s="296" t="s">
        <v>752</v>
      </c>
      <c r="G81" s="296" t="s">
        <v>753</v>
      </c>
      <c r="H81" s="296" t="s">
        <v>752</v>
      </c>
      <c r="I81" s="296" t="s">
        <v>753</v>
      </c>
      <c r="J81" s="296" t="s">
        <v>752</v>
      </c>
      <c r="K81" s="276" t="s">
        <v>753</v>
      </c>
      <c r="L81" s="258"/>
      <c r="M81" s="282"/>
    </row>
    <row r="82" spans="1:13" ht="19.5" customHeight="1">
      <c r="A82" s="262"/>
      <c r="B82" s="262"/>
      <c r="C82" s="262" t="s">
        <v>824</v>
      </c>
      <c r="D82" s="262"/>
      <c r="E82" s="262"/>
      <c r="F82" s="294">
        <v>996547</v>
      </c>
      <c r="G82" s="294">
        <v>3038097</v>
      </c>
      <c r="H82" s="294">
        <v>996547</v>
      </c>
      <c r="I82" s="294">
        <v>3038097</v>
      </c>
      <c r="J82" s="294">
        <v>0</v>
      </c>
      <c r="K82" s="261">
        <v>0</v>
      </c>
    </row>
    <row r="83" spans="1:13" ht="19.5" customHeight="1">
      <c r="A83" s="262"/>
      <c r="B83" s="262"/>
      <c r="C83" s="262"/>
      <c r="D83" s="262" t="s">
        <v>825</v>
      </c>
      <c r="E83" s="262"/>
      <c r="F83" s="294">
        <v>996547</v>
      </c>
      <c r="G83" s="294">
        <v>3038097</v>
      </c>
      <c r="H83" s="294">
        <v>996547</v>
      </c>
      <c r="I83" s="294">
        <v>3038097</v>
      </c>
      <c r="J83" s="294">
        <v>0</v>
      </c>
      <c r="K83" s="261">
        <v>0</v>
      </c>
    </row>
    <row r="84" spans="1:13" ht="19.5" customHeight="1">
      <c r="A84" s="262"/>
      <c r="B84" s="262"/>
      <c r="C84" s="262"/>
      <c r="D84" s="262" t="s">
        <v>826</v>
      </c>
      <c r="E84" s="262"/>
      <c r="F84" s="294">
        <v>0</v>
      </c>
      <c r="G84" s="294">
        <v>0</v>
      </c>
      <c r="H84" s="294">
        <v>0</v>
      </c>
      <c r="I84" s="294">
        <v>0</v>
      </c>
      <c r="J84" s="294">
        <v>0</v>
      </c>
      <c r="K84" s="261">
        <v>0</v>
      </c>
    </row>
    <row r="85" spans="1:13" ht="19.5" customHeight="1">
      <c r="A85" s="262"/>
      <c r="B85" s="262"/>
      <c r="C85" s="262" t="s">
        <v>827</v>
      </c>
      <c r="D85" s="262"/>
      <c r="E85" s="262"/>
      <c r="F85" s="294">
        <v>0</v>
      </c>
      <c r="G85" s="294">
        <v>0</v>
      </c>
      <c r="H85" s="294">
        <v>0</v>
      </c>
      <c r="I85" s="294">
        <v>0</v>
      </c>
      <c r="J85" s="294">
        <v>0</v>
      </c>
      <c r="K85" s="261">
        <v>0</v>
      </c>
    </row>
    <row r="86" spans="1:13" ht="19.5" customHeight="1">
      <c r="A86" s="262"/>
      <c r="B86" s="262"/>
      <c r="C86" s="262"/>
      <c r="D86" s="262" t="s">
        <v>828</v>
      </c>
      <c r="E86" s="262"/>
      <c r="F86" s="294">
        <v>0</v>
      </c>
      <c r="G86" s="294">
        <v>0</v>
      </c>
      <c r="H86" s="294">
        <v>0</v>
      </c>
      <c r="I86" s="294">
        <v>0</v>
      </c>
      <c r="J86" s="294">
        <v>0</v>
      </c>
      <c r="K86" s="261">
        <v>0</v>
      </c>
    </row>
    <row r="87" spans="1:13" ht="19.5" customHeight="1">
      <c r="A87" s="262"/>
      <c r="B87" s="262"/>
      <c r="C87" s="262"/>
      <c r="D87" s="262" t="s">
        <v>829</v>
      </c>
      <c r="E87" s="262"/>
      <c r="F87" s="294">
        <v>0</v>
      </c>
      <c r="G87" s="294">
        <v>0</v>
      </c>
      <c r="H87" s="294">
        <v>0</v>
      </c>
      <c r="I87" s="294">
        <v>0</v>
      </c>
      <c r="J87" s="294">
        <v>0</v>
      </c>
      <c r="K87" s="261">
        <v>0</v>
      </c>
    </row>
    <row r="88" spans="1:13" ht="19.5" customHeight="1">
      <c r="A88" s="262"/>
      <c r="B88" s="262"/>
      <c r="C88" s="262" t="s">
        <v>830</v>
      </c>
      <c r="D88" s="262"/>
      <c r="E88" s="262"/>
      <c r="F88" s="294">
        <v>0</v>
      </c>
      <c r="G88" s="294">
        <v>0</v>
      </c>
      <c r="H88" s="294">
        <v>0</v>
      </c>
      <c r="I88" s="294">
        <v>0</v>
      </c>
      <c r="J88" s="294">
        <v>0</v>
      </c>
      <c r="K88" s="261">
        <v>0</v>
      </c>
    </row>
    <row r="89" spans="1:13" ht="19.5" customHeight="1">
      <c r="A89" s="262"/>
      <c r="B89" s="262"/>
      <c r="C89" s="262"/>
      <c r="D89" s="262" t="s">
        <v>831</v>
      </c>
      <c r="E89" s="262"/>
      <c r="F89" s="294">
        <v>0</v>
      </c>
      <c r="G89" s="294">
        <v>0</v>
      </c>
      <c r="H89" s="294">
        <v>0</v>
      </c>
      <c r="I89" s="294">
        <v>0</v>
      </c>
      <c r="J89" s="294">
        <v>0</v>
      </c>
      <c r="K89" s="261">
        <v>0</v>
      </c>
    </row>
    <row r="90" spans="1:13" ht="19.5" customHeight="1">
      <c r="A90" s="262"/>
      <c r="B90" s="262"/>
      <c r="C90" s="283" t="s">
        <v>832</v>
      </c>
      <c r="D90" s="262"/>
      <c r="E90" s="262"/>
      <c r="F90" s="294">
        <v>125700</v>
      </c>
      <c r="G90" s="294">
        <v>351550</v>
      </c>
      <c r="H90" s="294">
        <v>125700</v>
      </c>
      <c r="I90" s="294">
        <v>351550</v>
      </c>
      <c r="J90" s="294">
        <v>0</v>
      </c>
      <c r="K90" s="261">
        <v>0</v>
      </c>
    </row>
    <row r="91" spans="1:13" ht="19.5" customHeight="1">
      <c r="A91" s="262"/>
      <c r="B91" s="263" t="s">
        <v>833</v>
      </c>
      <c r="C91" s="262"/>
      <c r="D91" s="262"/>
      <c r="E91" s="262"/>
      <c r="F91" s="294">
        <v>10624839</v>
      </c>
      <c r="G91" s="294">
        <v>66311626</v>
      </c>
      <c r="H91" s="294">
        <v>2093278</v>
      </c>
      <c r="I91" s="294">
        <v>3715978</v>
      </c>
      <c r="J91" s="294">
        <v>8531561</v>
      </c>
      <c r="K91" s="261">
        <v>62595648</v>
      </c>
    </row>
    <row r="92" spans="1:13" ht="19.5" customHeight="1">
      <c r="A92" s="262"/>
      <c r="B92" s="262"/>
      <c r="C92" s="263" t="s">
        <v>801</v>
      </c>
      <c r="D92" s="262"/>
      <c r="E92" s="262"/>
      <c r="F92" s="294">
        <v>0</v>
      </c>
      <c r="G92" s="294">
        <v>9405010</v>
      </c>
      <c r="H92" s="294">
        <v>0</v>
      </c>
      <c r="I92" s="294">
        <v>457983</v>
      </c>
      <c r="J92" s="294">
        <v>0</v>
      </c>
      <c r="K92" s="261">
        <v>8947027</v>
      </c>
    </row>
    <row r="93" spans="1:13" ht="19.5" customHeight="1">
      <c r="A93" s="262"/>
      <c r="B93" s="262"/>
      <c r="C93" s="263"/>
      <c r="D93" s="262" t="s">
        <v>802</v>
      </c>
      <c r="E93" s="262"/>
      <c r="F93" s="294">
        <v>0</v>
      </c>
      <c r="G93" s="294">
        <v>6187000</v>
      </c>
      <c r="H93" s="294">
        <v>0</v>
      </c>
      <c r="I93" s="294">
        <v>187000</v>
      </c>
      <c r="J93" s="294">
        <v>0</v>
      </c>
      <c r="K93" s="261">
        <v>6000000</v>
      </c>
    </row>
    <row r="94" spans="1:13" ht="19.5" customHeight="1">
      <c r="A94" s="262"/>
      <c r="B94" s="262"/>
      <c r="C94" s="263"/>
      <c r="D94" s="262" t="s">
        <v>803</v>
      </c>
      <c r="E94" s="262"/>
      <c r="F94" s="294">
        <v>0</v>
      </c>
      <c r="G94" s="294">
        <v>270983</v>
      </c>
      <c r="H94" s="294">
        <v>0</v>
      </c>
      <c r="I94" s="294">
        <v>270983</v>
      </c>
      <c r="J94" s="294">
        <v>0</v>
      </c>
      <c r="K94" s="261">
        <v>0</v>
      </c>
    </row>
    <row r="95" spans="1:13" ht="19.5" customHeight="1">
      <c r="A95" s="262"/>
      <c r="B95" s="262"/>
      <c r="C95" s="263"/>
      <c r="D95" s="262" t="s">
        <v>804</v>
      </c>
      <c r="E95" s="262"/>
      <c r="F95" s="294">
        <v>0</v>
      </c>
      <c r="G95" s="294">
        <v>2947027</v>
      </c>
      <c r="H95" s="294">
        <v>0</v>
      </c>
      <c r="I95" s="294">
        <v>0</v>
      </c>
      <c r="J95" s="294">
        <v>0</v>
      </c>
      <c r="K95" s="261">
        <v>2947027</v>
      </c>
    </row>
    <row r="96" spans="1:13" ht="19.5" customHeight="1">
      <c r="A96" s="262"/>
      <c r="B96" s="262"/>
      <c r="C96" s="263"/>
      <c r="D96" s="262" t="s">
        <v>805</v>
      </c>
      <c r="E96" s="262"/>
      <c r="F96" s="294">
        <v>0</v>
      </c>
      <c r="G96" s="294">
        <v>0</v>
      </c>
      <c r="H96" s="294">
        <v>0</v>
      </c>
      <c r="I96" s="294">
        <v>0</v>
      </c>
      <c r="J96" s="294">
        <v>0</v>
      </c>
      <c r="K96" s="261">
        <v>0</v>
      </c>
    </row>
    <row r="97" spans="1:11" ht="19.5" customHeight="1">
      <c r="A97" s="262"/>
      <c r="B97" s="262"/>
      <c r="C97" s="263" t="s">
        <v>806</v>
      </c>
      <c r="D97" s="262"/>
      <c r="E97" s="262"/>
      <c r="F97" s="294">
        <v>29400</v>
      </c>
      <c r="G97" s="294">
        <v>554145</v>
      </c>
      <c r="H97" s="294">
        <v>29400</v>
      </c>
      <c r="I97" s="294">
        <v>29400</v>
      </c>
      <c r="J97" s="294">
        <v>0</v>
      </c>
      <c r="K97" s="261">
        <v>524745</v>
      </c>
    </row>
    <row r="98" spans="1:11" ht="19.5" customHeight="1">
      <c r="A98" s="262"/>
      <c r="B98" s="262"/>
      <c r="C98" s="263"/>
      <c r="D98" s="262" t="s">
        <v>807</v>
      </c>
      <c r="E98" s="262"/>
      <c r="F98" s="294">
        <v>0</v>
      </c>
      <c r="G98" s="294">
        <v>0</v>
      </c>
      <c r="H98" s="294">
        <v>0</v>
      </c>
      <c r="I98" s="294">
        <v>0</v>
      </c>
      <c r="J98" s="294">
        <v>0</v>
      </c>
      <c r="K98" s="261">
        <v>0</v>
      </c>
    </row>
    <row r="99" spans="1:11" ht="19.5" customHeight="1">
      <c r="A99" s="262"/>
      <c r="B99" s="262"/>
      <c r="C99" s="263"/>
      <c r="D99" s="262" t="s">
        <v>808</v>
      </c>
      <c r="E99" s="262"/>
      <c r="F99" s="294">
        <v>0</v>
      </c>
      <c r="G99" s="294">
        <v>0</v>
      </c>
      <c r="H99" s="294">
        <v>0</v>
      </c>
      <c r="I99" s="294">
        <v>0</v>
      </c>
      <c r="J99" s="294">
        <v>0</v>
      </c>
      <c r="K99" s="261">
        <v>0</v>
      </c>
    </row>
    <row r="100" spans="1:11" ht="19.5" customHeight="1">
      <c r="A100" s="262"/>
      <c r="B100" s="262"/>
      <c r="C100" s="263"/>
      <c r="D100" s="262" t="s">
        <v>809</v>
      </c>
      <c r="E100" s="262"/>
      <c r="F100" s="294">
        <v>29400</v>
      </c>
      <c r="G100" s="294">
        <v>554145</v>
      </c>
      <c r="H100" s="294">
        <v>29400</v>
      </c>
      <c r="I100" s="294">
        <v>29400</v>
      </c>
      <c r="J100" s="294">
        <v>0</v>
      </c>
      <c r="K100" s="261">
        <v>524745</v>
      </c>
    </row>
    <row r="101" spans="1:11" ht="19.5" customHeight="1">
      <c r="A101" s="262"/>
      <c r="B101" s="262"/>
      <c r="C101" s="263" t="s">
        <v>810</v>
      </c>
      <c r="D101" s="262"/>
      <c r="E101" s="262"/>
      <c r="F101" s="294">
        <v>10475439</v>
      </c>
      <c r="G101" s="294">
        <v>55238065</v>
      </c>
      <c r="H101" s="294">
        <v>1943878</v>
      </c>
      <c r="I101" s="294">
        <v>2990150</v>
      </c>
      <c r="J101" s="294">
        <v>8531561</v>
      </c>
      <c r="K101" s="261">
        <v>52247915</v>
      </c>
    </row>
    <row r="102" spans="1:11" ht="19.5" customHeight="1">
      <c r="A102" s="262"/>
      <c r="B102" s="262"/>
      <c r="C102" s="263"/>
      <c r="D102" s="262" t="s">
        <v>811</v>
      </c>
      <c r="E102" s="262"/>
      <c r="F102" s="294">
        <v>0</v>
      </c>
      <c r="G102" s="294">
        <v>38672</v>
      </c>
      <c r="H102" s="294">
        <v>0</v>
      </c>
      <c r="I102" s="294">
        <v>12990</v>
      </c>
      <c r="J102" s="294">
        <v>0</v>
      </c>
      <c r="K102" s="261">
        <v>25682</v>
      </c>
    </row>
    <row r="103" spans="1:11" ht="19.5" customHeight="1">
      <c r="A103" s="262"/>
      <c r="B103" s="262"/>
      <c r="C103" s="263"/>
      <c r="D103" s="262" t="s">
        <v>812</v>
      </c>
      <c r="E103" s="262"/>
      <c r="F103" s="294">
        <v>0</v>
      </c>
      <c r="G103" s="294">
        <v>0</v>
      </c>
      <c r="H103" s="294">
        <v>0</v>
      </c>
      <c r="I103" s="294">
        <v>0</v>
      </c>
      <c r="J103" s="294">
        <v>0</v>
      </c>
      <c r="K103" s="261">
        <v>0</v>
      </c>
    </row>
    <row r="104" spans="1:11" ht="19.5" customHeight="1">
      <c r="A104" s="262"/>
      <c r="B104" s="262"/>
      <c r="C104" s="263"/>
      <c r="D104" s="262" t="s">
        <v>813</v>
      </c>
      <c r="E104" s="262"/>
      <c r="F104" s="294">
        <v>8691582</v>
      </c>
      <c r="G104" s="294">
        <v>50556990</v>
      </c>
      <c r="H104" s="294">
        <v>191330</v>
      </c>
      <c r="I104" s="294">
        <v>756684</v>
      </c>
      <c r="J104" s="294">
        <v>8500252</v>
      </c>
      <c r="K104" s="261">
        <v>49800306</v>
      </c>
    </row>
    <row r="105" spans="1:11" ht="19.5" customHeight="1">
      <c r="A105" s="262"/>
      <c r="B105" s="262"/>
      <c r="C105" s="263"/>
      <c r="D105" s="262" t="s">
        <v>814</v>
      </c>
      <c r="E105" s="262"/>
      <c r="F105" s="294">
        <v>1783857</v>
      </c>
      <c r="G105" s="294">
        <v>4642403</v>
      </c>
      <c r="H105" s="294">
        <v>1752548</v>
      </c>
      <c r="I105" s="294">
        <v>2220476</v>
      </c>
      <c r="J105" s="294">
        <v>31309</v>
      </c>
      <c r="K105" s="261">
        <v>2421927</v>
      </c>
    </row>
    <row r="106" spans="1:11" ht="23.25" customHeight="1">
      <c r="A106" s="1547" t="s">
        <v>746</v>
      </c>
      <c r="B106" s="1548"/>
      <c r="C106" s="1548"/>
      <c r="D106" s="1548"/>
      <c r="E106" s="1525"/>
      <c r="F106" s="1538" t="s">
        <v>747</v>
      </c>
      <c r="G106" s="1539"/>
      <c r="H106" s="277" t="s">
        <v>748</v>
      </c>
      <c r="I106" s="278" t="s">
        <v>798</v>
      </c>
      <c r="J106" s="277" t="s">
        <v>750</v>
      </c>
      <c r="K106" s="279" t="s">
        <v>799</v>
      </c>
    </row>
    <row r="107" spans="1:11" ht="23.25" customHeight="1">
      <c r="A107" s="1526"/>
      <c r="B107" s="1526"/>
      <c r="C107" s="1526"/>
      <c r="D107" s="1526"/>
      <c r="E107" s="1527"/>
      <c r="F107" s="296" t="s">
        <v>752</v>
      </c>
      <c r="G107" s="296" t="s">
        <v>753</v>
      </c>
      <c r="H107" s="296" t="s">
        <v>752</v>
      </c>
      <c r="I107" s="296" t="s">
        <v>753</v>
      </c>
      <c r="J107" s="296" t="s">
        <v>752</v>
      </c>
      <c r="K107" s="276" t="s">
        <v>753</v>
      </c>
    </row>
    <row r="108" spans="1:11" ht="20.25" customHeight="1">
      <c r="A108" s="262"/>
      <c r="B108" s="262"/>
      <c r="C108" s="263" t="s">
        <v>815</v>
      </c>
      <c r="D108" s="262"/>
      <c r="E108" s="262"/>
      <c r="F108" s="294">
        <v>120000</v>
      </c>
      <c r="G108" s="294">
        <v>120000</v>
      </c>
      <c r="H108" s="294">
        <v>120000</v>
      </c>
      <c r="I108" s="294">
        <v>120000</v>
      </c>
      <c r="J108" s="294">
        <v>0</v>
      </c>
      <c r="K108" s="261">
        <v>0</v>
      </c>
    </row>
    <row r="109" spans="1:11" ht="20.25" customHeight="1">
      <c r="A109" s="262"/>
      <c r="B109" s="262"/>
      <c r="C109" s="263"/>
      <c r="D109" s="262" t="s">
        <v>816</v>
      </c>
      <c r="E109" s="262"/>
      <c r="F109" s="294">
        <v>0</v>
      </c>
      <c r="G109" s="294">
        <v>0</v>
      </c>
      <c r="H109" s="294">
        <v>0</v>
      </c>
      <c r="I109" s="294">
        <v>0</v>
      </c>
      <c r="J109" s="294">
        <v>0</v>
      </c>
      <c r="K109" s="261">
        <v>0</v>
      </c>
    </row>
    <row r="110" spans="1:11" ht="20.25" customHeight="1">
      <c r="A110" s="262"/>
      <c r="B110" s="262"/>
      <c r="C110" s="263"/>
      <c r="D110" s="262" t="s">
        <v>817</v>
      </c>
      <c r="E110" s="262"/>
      <c r="F110" s="294">
        <v>120000</v>
      </c>
      <c r="G110" s="294">
        <v>120000</v>
      </c>
      <c r="H110" s="294">
        <v>120000</v>
      </c>
      <c r="I110" s="294">
        <v>120000</v>
      </c>
      <c r="J110" s="294">
        <v>0</v>
      </c>
      <c r="K110" s="261">
        <v>0</v>
      </c>
    </row>
    <row r="111" spans="1:11" ht="20.25" customHeight="1">
      <c r="A111" s="262"/>
      <c r="B111" s="262"/>
      <c r="C111" s="263"/>
      <c r="D111" s="262" t="s">
        <v>818</v>
      </c>
      <c r="E111" s="262"/>
      <c r="F111" s="294">
        <v>0</v>
      </c>
      <c r="G111" s="294">
        <v>0</v>
      </c>
      <c r="H111" s="294">
        <v>0</v>
      </c>
      <c r="I111" s="294">
        <v>0</v>
      </c>
      <c r="J111" s="294">
        <v>0</v>
      </c>
      <c r="K111" s="261">
        <v>0</v>
      </c>
    </row>
    <row r="112" spans="1:11" ht="20.25" customHeight="1">
      <c r="A112" s="262"/>
      <c r="B112" s="262"/>
      <c r="C112" s="263"/>
      <c r="D112" s="262" t="s">
        <v>819</v>
      </c>
      <c r="E112" s="262"/>
      <c r="F112" s="294">
        <v>0</v>
      </c>
      <c r="G112" s="294">
        <v>0</v>
      </c>
      <c r="H112" s="294">
        <v>0</v>
      </c>
      <c r="I112" s="294">
        <v>0</v>
      </c>
      <c r="J112" s="294">
        <v>0</v>
      </c>
      <c r="K112" s="261">
        <v>0</v>
      </c>
    </row>
    <row r="113" spans="1:12" ht="20.25" customHeight="1">
      <c r="A113" s="262"/>
      <c r="B113" s="262"/>
      <c r="C113" s="263"/>
      <c r="D113" s="262" t="s">
        <v>820</v>
      </c>
      <c r="E113" s="262"/>
      <c r="F113" s="294">
        <v>0</v>
      </c>
      <c r="G113" s="294">
        <v>0</v>
      </c>
      <c r="H113" s="294">
        <v>0</v>
      </c>
      <c r="I113" s="294">
        <v>0</v>
      </c>
      <c r="J113" s="294">
        <v>0</v>
      </c>
      <c r="K113" s="261">
        <v>0</v>
      </c>
    </row>
    <row r="114" spans="1:12" ht="20.25" customHeight="1">
      <c r="A114" s="262"/>
      <c r="B114" s="262"/>
      <c r="C114" s="262" t="s">
        <v>821</v>
      </c>
      <c r="D114" s="262"/>
      <c r="E114" s="262"/>
      <c r="F114" s="294">
        <v>0</v>
      </c>
      <c r="G114" s="294">
        <v>504036</v>
      </c>
      <c r="H114" s="294">
        <v>0</v>
      </c>
      <c r="I114" s="294">
        <v>118445</v>
      </c>
      <c r="J114" s="294">
        <v>0</v>
      </c>
      <c r="K114" s="261">
        <v>385591</v>
      </c>
    </row>
    <row r="115" spans="1:12" ht="20.25" customHeight="1">
      <c r="A115" s="262"/>
      <c r="B115" s="262"/>
      <c r="C115" s="262"/>
      <c r="D115" s="262" t="s">
        <v>822</v>
      </c>
      <c r="E115" s="262"/>
      <c r="F115" s="294">
        <v>0</v>
      </c>
      <c r="G115" s="294">
        <v>0</v>
      </c>
      <c r="H115" s="294">
        <v>0</v>
      </c>
      <c r="I115" s="294">
        <v>0</v>
      </c>
      <c r="J115" s="294">
        <v>0</v>
      </c>
      <c r="K115" s="261">
        <v>0</v>
      </c>
    </row>
    <row r="116" spans="1:12" ht="20.25" customHeight="1">
      <c r="A116" s="262"/>
      <c r="B116" s="262"/>
      <c r="C116" s="262"/>
      <c r="D116" s="262" t="s">
        <v>823</v>
      </c>
      <c r="E116" s="262"/>
      <c r="F116" s="294">
        <v>0</v>
      </c>
      <c r="G116" s="294">
        <v>504036</v>
      </c>
      <c r="H116" s="294">
        <v>0</v>
      </c>
      <c r="I116" s="294">
        <v>118445</v>
      </c>
      <c r="J116" s="294">
        <v>0</v>
      </c>
      <c r="K116" s="261">
        <v>385591</v>
      </c>
    </row>
    <row r="117" spans="1:12" ht="20.25" customHeight="1">
      <c r="A117" s="262"/>
      <c r="B117" s="262"/>
      <c r="C117" s="262" t="s">
        <v>834</v>
      </c>
      <c r="D117" s="262"/>
      <c r="E117" s="262"/>
      <c r="F117" s="294">
        <v>0</v>
      </c>
      <c r="G117" s="294">
        <v>490370</v>
      </c>
      <c r="H117" s="294">
        <v>0</v>
      </c>
      <c r="I117" s="294">
        <v>0</v>
      </c>
      <c r="J117" s="294">
        <v>0</v>
      </c>
      <c r="K117" s="261">
        <v>490370</v>
      </c>
      <c r="L117" s="274"/>
    </row>
    <row r="118" spans="1:12" ht="20.25" customHeight="1">
      <c r="A118" s="262"/>
      <c r="B118" s="265" t="s">
        <v>787</v>
      </c>
      <c r="C118" s="262"/>
      <c r="D118" s="262"/>
      <c r="E118" s="262"/>
      <c r="F118" s="294">
        <v>27111249</v>
      </c>
      <c r="G118" s="294">
        <v>137700205</v>
      </c>
      <c r="H118" s="294">
        <v>18207688</v>
      </c>
      <c r="I118" s="294">
        <v>72481760</v>
      </c>
      <c r="J118" s="294">
        <v>8903561</v>
      </c>
      <c r="K118" s="261">
        <v>65218445</v>
      </c>
    </row>
    <row r="119" spans="1:12" ht="20.25" customHeight="1">
      <c r="A119" s="262"/>
      <c r="B119" s="262" t="s">
        <v>835</v>
      </c>
      <c r="C119" s="262"/>
      <c r="D119" s="262"/>
      <c r="E119" s="262"/>
      <c r="F119" s="294">
        <v>0</v>
      </c>
      <c r="G119" s="294">
        <v>0</v>
      </c>
      <c r="H119" s="266">
        <v>0</v>
      </c>
      <c r="I119" s="267">
        <v>0</v>
      </c>
      <c r="J119" s="267">
        <v>0</v>
      </c>
      <c r="K119" s="268">
        <v>0</v>
      </c>
    </row>
    <row r="120" spans="1:12" ht="20.25" customHeight="1">
      <c r="A120" s="262"/>
      <c r="B120" s="262" t="s">
        <v>836</v>
      </c>
      <c r="C120" s="262"/>
      <c r="D120" s="262"/>
      <c r="E120" s="262"/>
      <c r="F120" s="294">
        <v>558633</v>
      </c>
      <c r="G120" s="294">
        <v>1710373</v>
      </c>
      <c r="H120" s="269">
        <v>558633</v>
      </c>
      <c r="I120" s="270">
        <v>1710373</v>
      </c>
      <c r="J120" s="270">
        <v>0</v>
      </c>
      <c r="K120" s="271">
        <v>0</v>
      </c>
    </row>
    <row r="121" spans="1:12" ht="20.25" customHeight="1">
      <c r="A121" s="262"/>
      <c r="B121" s="262" t="s">
        <v>837</v>
      </c>
      <c r="C121" s="262"/>
      <c r="D121" s="262"/>
      <c r="E121" s="262"/>
      <c r="F121" s="294">
        <v>0</v>
      </c>
      <c r="G121" s="294">
        <v>0</v>
      </c>
      <c r="H121" s="269"/>
      <c r="I121" s="270"/>
      <c r="J121" s="270"/>
      <c r="K121" s="271"/>
    </row>
    <row r="122" spans="1:12" ht="20.25" customHeight="1">
      <c r="A122" s="262"/>
      <c r="B122" s="262" t="s">
        <v>838</v>
      </c>
      <c r="C122" s="262"/>
      <c r="D122" s="262"/>
      <c r="E122" s="262"/>
      <c r="F122" s="294">
        <v>0</v>
      </c>
      <c r="G122" s="294">
        <v>0</v>
      </c>
      <c r="H122" s="269">
        <v>0</v>
      </c>
      <c r="I122" s="270">
        <v>0</v>
      </c>
      <c r="J122" s="270">
        <v>0</v>
      </c>
      <c r="K122" s="271">
        <v>0</v>
      </c>
    </row>
    <row r="123" spans="1:12" ht="20.25" customHeight="1">
      <c r="A123" s="284"/>
      <c r="B123" s="262" t="s">
        <v>834</v>
      </c>
      <c r="C123" s="284"/>
      <c r="D123" s="284"/>
      <c r="E123" s="284"/>
      <c r="F123" s="294">
        <v>0</v>
      </c>
      <c r="G123" s="294">
        <v>0</v>
      </c>
      <c r="H123" s="269"/>
      <c r="I123" s="270"/>
      <c r="J123" s="270"/>
      <c r="K123" s="271"/>
    </row>
    <row r="124" spans="1:12" ht="20.25" customHeight="1">
      <c r="A124" s="262"/>
      <c r="B124" s="262" t="s">
        <v>839</v>
      </c>
      <c r="C124" s="262"/>
      <c r="D124" s="262"/>
      <c r="E124" s="262"/>
      <c r="F124" s="294">
        <v>0</v>
      </c>
      <c r="G124" s="294">
        <v>0</v>
      </c>
      <c r="H124" s="269"/>
      <c r="I124" s="270"/>
      <c r="J124" s="270"/>
      <c r="K124" s="271"/>
    </row>
    <row r="125" spans="1:12" ht="20.25" customHeight="1">
      <c r="A125" s="262" t="s">
        <v>840</v>
      </c>
      <c r="B125" s="262"/>
      <c r="C125" s="262"/>
      <c r="D125" s="262"/>
      <c r="E125" s="262"/>
      <c r="F125" s="294">
        <v>0</v>
      </c>
      <c r="G125" s="294">
        <v>0</v>
      </c>
      <c r="H125" s="269"/>
      <c r="I125" s="270"/>
      <c r="J125" s="270"/>
      <c r="K125" s="271"/>
    </row>
    <row r="126" spans="1:12" ht="20.25" customHeight="1">
      <c r="A126" s="262"/>
      <c r="B126" s="262" t="s">
        <v>841</v>
      </c>
      <c r="C126" s="262"/>
      <c r="D126" s="262"/>
      <c r="E126" s="262"/>
      <c r="F126" s="294">
        <v>0</v>
      </c>
      <c r="G126" s="294">
        <v>0</v>
      </c>
      <c r="H126" s="269"/>
      <c r="I126" s="270"/>
      <c r="J126" s="270"/>
      <c r="K126" s="271"/>
    </row>
    <row r="127" spans="1:12" ht="20.25" customHeight="1">
      <c r="A127" s="265" t="s">
        <v>842</v>
      </c>
      <c r="B127" s="262"/>
      <c r="C127" s="262"/>
      <c r="D127" s="262"/>
      <c r="E127" s="285"/>
      <c r="F127" s="294">
        <v>27669882</v>
      </c>
      <c r="G127" s="294">
        <v>139410578</v>
      </c>
      <c r="H127" s="269"/>
      <c r="I127" s="270"/>
      <c r="J127" s="270"/>
      <c r="K127" s="271"/>
    </row>
    <row r="128" spans="1:12" ht="20.25" customHeight="1">
      <c r="A128" s="262" t="s">
        <v>843</v>
      </c>
      <c r="B128" s="262"/>
      <c r="C128" s="262"/>
      <c r="D128" s="262"/>
      <c r="E128" s="285"/>
      <c r="F128" s="294">
        <v>176030646</v>
      </c>
      <c r="G128" s="294"/>
      <c r="H128" s="269"/>
      <c r="I128" s="270"/>
      <c r="J128" s="270"/>
      <c r="K128" s="271"/>
    </row>
    <row r="129" spans="1:11" ht="20.25" customHeight="1">
      <c r="A129" s="262" t="s">
        <v>844</v>
      </c>
      <c r="B129" s="262"/>
      <c r="C129" s="262"/>
      <c r="D129" s="262"/>
      <c r="E129" s="262"/>
      <c r="F129" s="294">
        <f>F128+F127</f>
        <v>203700528</v>
      </c>
      <c r="G129" s="294">
        <f>G127+F128</f>
        <v>315441224</v>
      </c>
      <c r="H129" s="269"/>
      <c r="I129" s="270"/>
      <c r="J129" s="270"/>
      <c r="K129" s="271"/>
    </row>
    <row r="130" spans="1:11" ht="20.25" customHeight="1">
      <c r="A130" s="262" t="s">
        <v>845</v>
      </c>
      <c r="B130" s="262"/>
      <c r="C130" s="262"/>
      <c r="D130" s="262"/>
      <c r="E130" s="262"/>
      <c r="F130" s="295">
        <v>595513</v>
      </c>
      <c r="G130" s="294"/>
      <c r="H130" s="286"/>
      <c r="I130" s="270"/>
      <c r="J130" s="270"/>
      <c r="K130" s="271"/>
    </row>
    <row r="131" spans="1:11" ht="20.25" customHeight="1">
      <c r="A131" s="265" t="s">
        <v>846</v>
      </c>
      <c r="B131" s="262"/>
      <c r="C131" s="262"/>
      <c r="D131" s="262"/>
      <c r="E131" s="262"/>
      <c r="F131" s="295">
        <v>176626159</v>
      </c>
      <c r="G131" s="294"/>
      <c r="H131" s="287"/>
      <c r="I131" s="288"/>
      <c r="J131" s="288"/>
      <c r="K131" s="289"/>
    </row>
    <row r="132" spans="1:11" ht="23.25" customHeight="1">
      <c r="A132" s="258" t="s">
        <v>847</v>
      </c>
      <c r="B132" s="258"/>
      <c r="C132" s="258"/>
      <c r="D132" s="258"/>
      <c r="E132" s="258" t="s">
        <v>848</v>
      </c>
      <c r="F132" s="1550" t="s">
        <v>849</v>
      </c>
      <c r="G132" s="1551"/>
      <c r="H132" s="290" t="s">
        <v>850</v>
      </c>
      <c r="I132" s="290"/>
      <c r="J132" s="1549" t="s">
        <v>851</v>
      </c>
      <c r="K132" s="1549"/>
    </row>
    <row r="133" spans="1:11" ht="17.25">
      <c r="A133" s="258"/>
      <c r="B133" s="258"/>
      <c r="C133" s="258"/>
      <c r="D133" s="258"/>
      <c r="E133" s="258"/>
      <c r="F133" s="1536" t="s">
        <v>852</v>
      </c>
      <c r="G133" s="1537"/>
      <c r="H133" s="290"/>
      <c r="I133" s="290"/>
      <c r="J133" s="290"/>
      <c r="K133" s="290"/>
    </row>
    <row r="134" spans="1:11" ht="17.25">
      <c r="A134" s="258" t="s">
        <v>853</v>
      </c>
    </row>
    <row r="135" spans="1:11" ht="17.25">
      <c r="A135" s="258" t="s">
        <v>854</v>
      </c>
    </row>
  </sheetData>
  <mergeCells count="16">
    <mergeCell ref="A1:D1"/>
    <mergeCell ref="A2:D2"/>
    <mergeCell ref="A5:E6"/>
    <mergeCell ref="F5:G5"/>
    <mergeCell ref="A29:E30"/>
    <mergeCell ref="F29:G29"/>
    <mergeCell ref="A3:K3"/>
    <mergeCell ref="A54:E55"/>
    <mergeCell ref="F54:G54"/>
    <mergeCell ref="F133:G133"/>
    <mergeCell ref="J132:K132"/>
    <mergeCell ref="A80:E81"/>
    <mergeCell ref="F80:G80"/>
    <mergeCell ref="A106:E107"/>
    <mergeCell ref="F106:G106"/>
    <mergeCell ref="F132:G132"/>
  </mergeCells>
  <phoneticPr fontId="3" type="noConversion"/>
  <hyperlinks>
    <hyperlink ref="L4" location="預告統計資料發布時間表!A1" display="回發布時間表" xr:uid="{6156299A-AAE4-409E-B1F8-67BDD99FA10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DCAB7-5E8C-47CB-A7A2-475275910B9D}">
  <dimension ref="A1:O135"/>
  <sheetViews>
    <sheetView showGridLines="0" zoomScale="75" workbookViewId="0">
      <pane xSplit="5" topLeftCell="F1" activePane="topRight" state="frozen"/>
      <selection pane="topRight" activeCell="L4" sqref="L4"/>
    </sheetView>
  </sheetViews>
  <sheetFormatPr defaultRowHeight="16.5"/>
  <cols>
    <col min="1" max="3" width="3" style="245" customWidth="1"/>
    <col min="4" max="4" width="17.5" style="245" customWidth="1"/>
    <col min="5" max="5" width="17.375" style="245" customWidth="1"/>
    <col min="6" max="6" width="18" style="274" customWidth="1"/>
    <col min="7" max="7" width="22.125" style="274" customWidth="1"/>
    <col min="8" max="8" width="18" style="274" customWidth="1"/>
    <col min="9" max="9" width="22.125" style="274" customWidth="1"/>
    <col min="10" max="10" width="17.875" style="274" customWidth="1"/>
    <col min="11" max="11" width="26.125" style="274" customWidth="1"/>
    <col min="12" max="12" width="11.75" style="245" bestFit="1" customWidth="1"/>
    <col min="13" max="13" width="9" style="245"/>
    <col min="14" max="15" width="13" style="245" bestFit="1" customWidth="1"/>
    <col min="16" max="256" width="9" style="245"/>
    <col min="257" max="259" width="3" style="245" customWidth="1"/>
    <col min="260" max="260" width="17.5" style="245" customWidth="1"/>
    <col min="261" max="261" width="17.375" style="245" customWidth="1"/>
    <col min="262" max="262" width="18" style="245" customWidth="1"/>
    <col min="263" max="263" width="22.125" style="245" customWidth="1"/>
    <col min="264" max="264" width="18" style="245" customWidth="1"/>
    <col min="265" max="265" width="22.125" style="245" customWidth="1"/>
    <col min="266" max="266" width="17.875" style="245" customWidth="1"/>
    <col min="267" max="267" width="26.125" style="245" customWidth="1"/>
    <col min="268" max="268" width="11.75" style="245" bestFit="1" customWidth="1"/>
    <col min="269" max="269" width="9" style="245"/>
    <col min="270" max="271" width="13" style="245" bestFit="1" customWidth="1"/>
    <col min="272" max="512" width="9" style="245"/>
    <col min="513" max="515" width="3" style="245" customWidth="1"/>
    <col min="516" max="516" width="17.5" style="245" customWidth="1"/>
    <col min="517" max="517" width="17.375" style="245" customWidth="1"/>
    <col min="518" max="518" width="18" style="245" customWidth="1"/>
    <col min="519" max="519" width="22.125" style="245" customWidth="1"/>
    <col min="520" max="520" width="18" style="245" customWidth="1"/>
    <col min="521" max="521" width="22.125" style="245" customWidth="1"/>
    <col min="522" max="522" width="17.875" style="245" customWidth="1"/>
    <col min="523" max="523" width="26.125" style="245" customWidth="1"/>
    <col min="524" max="524" width="11.75" style="245" bestFit="1" customWidth="1"/>
    <col min="525" max="525" width="9" style="245"/>
    <col min="526" max="527" width="13" style="245" bestFit="1" customWidth="1"/>
    <col min="528" max="768" width="9" style="245"/>
    <col min="769" max="771" width="3" style="245" customWidth="1"/>
    <col min="772" max="772" width="17.5" style="245" customWidth="1"/>
    <col min="773" max="773" width="17.375" style="245" customWidth="1"/>
    <col min="774" max="774" width="18" style="245" customWidth="1"/>
    <col min="775" max="775" width="22.125" style="245" customWidth="1"/>
    <col min="776" max="776" width="18" style="245" customWidth="1"/>
    <col min="777" max="777" width="22.125" style="245" customWidth="1"/>
    <col min="778" max="778" width="17.875" style="245" customWidth="1"/>
    <col min="779" max="779" width="26.125" style="245" customWidth="1"/>
    <col min="780" max="780" width="11.75" style="245" bestFit="1" customWidth="1"/>
    <col min="781" max="781" width="9" style="245"/>
    <col min="782" max="783" width="13" style="245" bestFit="1" customWidth="1"/>
    <col min="784" max="1024" width="9" style="245"/>
    <col min="1025" max="1027" width="3" style="245" customWidth="1"/>
    <col min="1028" max="1028" width="17.5" style="245" customWidth="1"/>
    <col min="1029" max="1029" width="17.375" style="245" customWidth="1"/>
    <col min="1030" max="1030" width="18" style="245" customWidth="1"/>
    <col min="1031" max="1031" width="22.125" style="245" customWidth="1"/>
    <col min="1032" max="1032" width="18" style="245" customWidth="1"/>
    <col min="1033" max="1033" width="22.125" style="245" customWidth="1"/>
    <col min="1034" max="1034" width="17.875" style="245" customWidth="1"/>
    <col min="1035" max="1035" width="26.125" style="245" customWidth="1"/>
    <col min="1036" max="1036" width="11.75" style="245" bestFit="1" customWidth="1"/>
    <col min="1037" max="1037" width="9" style="245"/>
    <col min="1038" max="1039" width="13" style="245" bestFit="1" customWidth="1"/>
    <col min="1040" max="1280" width="9" style="245"/>
    <col min="1281" max="1283" width="3" style="245" customWidth="1"/>
    <col min="1284" max="1284" width="17.5" style="245" customWidth="1"/>
    <col min="1285" max="1285" width="17.375" style="245" customWidth="1"/>
    <col min="1286" max="1286" width="18" style="245" customWidth="1"/>
    <col min="1287" max="1287" width="22.125" style="245" customWidth="1"/>
    <col min="1288" max="1288" width="18" style="245" customWidth="1"/>
    <col min="1289" max="1289" width="22.125" style="245" customWidth="1"/>
    <col min="1290" max="1290" width="17.875" style="245" customWidth="1"/>
    <col min="1291" max="1291" width="26.125" style="245" customWidth="1"/>
    <col min="1292" max="1292" width="11.75" style="245" bestFit="1" customWidth="1"/>
    <col min="1293" max="1293" width="9" style="245"/>
    <col min="1294" max="1295" width="13" style="245" bestFit="1" customWidth="1"/>
    <col min="1296" max="1536" width="9" style="245"/>
    <col min="1537" max="1539" width="3" style="245" customWidth="1"/>
    <col min="1540" max="1540" width="17.5" style="245" customWidth="1"/>
    <col min="1541" max="1541" width="17.375" style="245" customWidth="1"/>
    <col min="1542" max="1542" width="18" style="245" customWidth="1"/>
    <col min="1543" max="1543" width="22.125" style="245" customWidth="1"/>
    <col min="1544" max="1544" width="18" style="245" customWidth="1"/>
    <col min="1545" max="1545" width="22.125" style="245" customWidth="1"/>
    <col min="1546" max="1546" width="17.875" style="245" customWidth="1"/>
    <col min="1547" max="1547" width="26.125" style="245" customWidth="1"/>
    <col min="1548" max="1548" width="11.75" style="245" bestFit="1" customWidth="1"/>
    <col min="1549" max="1549" width="9" style="245"/>
    <col min="1550" max="1551" width="13" style="245" bestFit="1" customWidth="1"/>
    <col min="1552" max="1792" width="9" style="245"/>
    <col min="1793" max="1795" width="3" style="245" customWidth="1"/>
    <col min="1796" max="1796" width="17.5" style="245" customWidth="1"/>
    <col min="1797" max="1797" width="17.375" style="245" customWidth="1"/>
    <col min="1798" max="1798" width="18" style="245" customWidth="1"/>
    <col min="1799" max="1799" width="22.125" style="245" customWidth="1"/>
    <col min="1800" max="1800" width="18" style="245" customWidth="1"/>
    <col min="1801" max="1801" width="22.125" style="245" customWidth="1"/>
    <col min="1802" max="1802" width="17.875" style="245" customWidth="1"/>
    <col min="1803" max="1803" width="26.125" style="245" customWidth="1"/>
    <col min="1804" max="1804" width="11.75" style="245" bestFit="1" customWidth="1"/>
    <col min="1805" max="1805" width="9" style="245"/>
    <col min="1806" max="1807" width="13" style="245" bestFit="1" customWidth="1"/>
    <col min="1808" max="2048" width="9" style="245"/>
    <col min="2049" max="2051" width="3" style="245" customWidth="1"/>
    <col min="2052" max="2052" width="17.5" style="245" customWidth="1"/>
    <col min="2053" max="2053" width="17.375" style="245" customWidth="1"/>
    <col min="2054" max="2054" width="18" style="245" customWidth="1"/>
    <col min="2055" max="2055" width="22.125" style="245" customWidth="1"/>
    <col min="2056" max="2056" width="18" style="245" customWidth="1"/>
    <col min="2057" max="2057" width="22.125" style="245" customWidth="1"/>
    <col min="2058" max="2058" width="17.875" style="245" customWidth="1"/>
    <col min="2059" max="2059" width="26.125" style="245" customWidth="1"/>
    <col min="2060" max="2060" width="11.75" style="245" bestFit="1" customWidth="1"/>
    <col min="2061" max="2061" width="9" style="245"/>
    <col min="2062" max="2063" width="13" style="245" bestFit="1" customWidth="1"/>
    <col min="2064" max="2304" width="9" style="245"/>
    <col min="2305" max="2307" width="3" style="245" customWidth="1"/>
    <col min="2308" max="2308" width="17.5" style="245" customWidth="1"/>
    <col min="2309" max="2309" width="17.375" style="245" customWidth="1"/>
    <col min="2310" max="2310" width="18" style="245" customWidth="1"/>
    <col min="2311" max="2311" width="22.125" style="245" customWidth="1"/>
    <col min="2312" max="2312" width="18" style="245" customWidth="1"/>
    <col min="2313" max="2313" width="22.125" style="245" customWidth="1"/>
    <col min="2314" max="2314" width="17.875" style="245" customWidth="1"/>
    <col min="2315" max="2315" width="26.125" style="245" customWidth="1"/>
    <col min="2316" max="2316" width="11.75" style="245" bestFit="1" customWidth="1"/>
    <col min="2317" max="2317" width="9" style="245"/>
    <col min="2318" max="2319" width="13" style="245" bestFit="1" customWidth="1"/>
    <col min="2320" max="2560" width="9" style="245"/>
    <col min="2561" max="2563" width="3" style="245" customWidth="1"/>
    <col min="2564" max="2564" width="17.5" style="245" customWidth="1"/>
    <col min="2565" max="2565" width="17.375" style="245" customWidth="1"/>
    <col min="2566" max="2566" width="18" style="245" customWidth="1"/>
    <col min="2567" max="2567" width="22.125" style="245" customWidth="1"/>
    <col min="2568" max="2568" width="18" style="245" customWidth="1"/>
    <col min="2569" max="2569" width="22.125" style="245" customWidth="1"/>
    <col min="2570" max="2570" width="17.875" style="245" customWidth="1"/>
    <col min="2571" max="2571" width="26.125" style="245" customWidth="1"/>
    <col min="2572" max="2572" width="11.75" style="245" bestFit="1" customWidth="1"/>
    <col min="2573" max="2573" width="9" style="245"/>
    <col min="2574" max="2575" width="13" style="245" bestFit="1" customWidth="1"/>
    <col min="2576" max="2816" width="9" style="245"/>
    <col min="2817" max="2819" width="3" style="245" customWidth="1"/>
    <col min="2820" max="2820" width="17.5" style="245" customWidth="1"/>
    <col min="2821" max="2821" width="17.375" style="245" customWidth="1"/>
    <col min="2822" max="2822" width="18" style="245" customWidth="1"/>
    <col min="2823" max="2823" width="22.125" style="245" customWidth="1"/>
    <col min="2824" max="2824" width="18" style="245" customWidth="1"/>
    <col min="2825" max="2825" width="22.125" style="245" customWidth="1"/>
    <col min="2826" max="2826" width="17.875" style="245" customWidth="1"/>
    <col min="2827" max="2827" width="26.125" style="245" customWidth="1"/>
    <col min="2828" max="2828" width="11.75" style="245" bestFit="1" customWidth="1"/>
    <col min="2829" max="2829" width="9" style="245"/>
    <col min="2830" max="2831" width="13" style="245" bestFit="1" customWidth="1"/>
    <col min="2832" max="3072" width="9" style="245"/>
    <col min="3073" max="3075" width="3" style="245" customWidth="1"/>
    <col min="3076" max="3076" width="17.5" style="245" customWidth="1"/>
    <col min="3077" max="3077" width="17.375" style="245" customWidth="1"/>
    <col min="3078" max="3078" width="18" style="245" customWidth="1"/>
    <col min="3079" max="3079" width="22.125" style="245" customWidth="1"/>
    <col min="3080" max="3080" width="18" style="245" customWidth="1"/>
    <col min="3081" max="3081" width="22.125" style="245" customWidth="1"/>
    <col min="3082" max="3082" width="17.875" style="245" customWidth="1"/>
    <col min="3083" max="3083" width="26.125" style="245" customWidth="1"/>
    <col min="3084" max="3084" width="11.75" style="245" bestFit="1" customWidth="1"/>
    <col min="3085" max="3085" width="9" style="245"/>
    <col min="3086" max="3087" width="13" style="245" bestFit="1" customWidth="1"/>
    <col min="3088" max="3328" width="9" style="245"/>
    <col min="3329" max="3331" width="3" style="245" customWidth="1"/>
    <col min="3332" max="3332" width="17.5" style="245" customWidth="1"/>
    <col min="3333" max="3333" width="17.375" style="245" customWidth="1"/>
    <col min="3334" max="3334" width="18" style="245" customWidth="1"/>
    <col min="3335" max="3335" width="22.125" style="245" customWidth="1"/>
    <col min="3336" max="3336" width="18" style="245" customWidth="1"/>
    <col min="3337" max="3337" width="22.125" style="245" customWidth="1"/>
    <col min="3338" max="3338" width="17.875" style="245" customWidth="1"/>
    <col min="3339" max="3339" width="26.125" style="245" customWidth="1"/>
    <col min="3340" max="3340" width="11.75" style="245" bestFit="1" customWidth="1"/>
    <col min="3341" max="3341" width="9" style="245"/>
    <col min="3342" max="3343" width="13" style="245" bestFit="1" customWidth="1"/>
    <col min="3344" max="3584" width="9" style="245"/>
    <col min="3585" max="3587" width="3" style="245" customWidth="1"/>
    <col min="3588" max="3588" width="17.5" style="245" customWidth="1"/>
    <col min="3589" max="3589" width="17.375" style="245" customWidth="1"/>
    <col min="3590" max="3590" width="18" style="245" customWidth="1"/>
    <col min="3591" max="3591" width="22.125" style="245" customWidth="1"/>
    <col min="3592" max="3592" width="18" style="245" customWidth="1"/>
    <col min="3593" max="3593" width="22.125" style="245" customWidth="1"/>
    <col min="3594" max="3594" width="17.875" style="245" customWidth="1"/>
    <col min="3595" max="3595" width="26.125" style="245" customWidth="1"/>
    <col min="3596" max="3596" width="11.75" style="245" bestFit="1" customWidth="1"/>
    <col min="3597" max="3597" width="9" style="245"/>
    <col min="3598" max="3599" width="13" style="245" bestFit="1" customWidth="1"/>
    <col min="3600" max="3840" width="9" style="245"/>
    <col min="3841" max="3843" width="3" style="245" customWidth="1"/>
    <col min="3844" max="3844" width="17.5" style="245" customWidth="1"/>
    <col min="3845" max="3845" width="17.375" style="245" customWidth="1"/>
    <col min="3846" max="3846" width="18" style="245" customWidth="1"/>
    <col min="3847" max="3847" width="22.125" style="245" customWidth="1"/>
    <col min="3848" max="3848" width="18" style="245" customWidth="1"/>
    <col min="3849" max="3849" width="22.125" style="245" customWidth="1"/>
    <col min="3850" max="3850" width="17.875" style="245" customWidth="1"/>
    <col min="3851" max="3851" width="26.125" style="245" customWidth="1"/>
    <col min="3852" max="3852" width="11.75" style="245" bestFit="1" customWidth="1"/>
    <col min="3853" max="3853" width="9" style="245"/>
    <col min="3854" max="3855" width="13" style="245" bestFit="1" customWidth="1"/>
    <col min="3856" max="4096" width="9" style="245"/>
    <col min="4097" max="4099" width="3" style="245" customWidth="1"/>
    <col min="4100" max="4100" width="17.5" style="245" customWidth="1"/>
    <col min="4101" max="4101" width="17.375" style="245" customWidth="1"/>
    <col min="4102" max="4102" width="18" style="245" customWidth="1"/>
    <col min="4103" max="4103" width="22.125" style="245" customWidth="1"/>
    <col min="4104" max="4104" width="18" style="245" customWidth="1"/>
    <col min="4105" max="4105" width="22.125" style="245" customWidth="1"/>
    <col min="4106" max="4106" width="17.875" style="245" customWidth="1"/>
    <col min="4107" max="4107" width="26.125" style="245" customWidth="1"/>
    <col min="4108" max="4108" width="11.75" style="245" bestFit="1" customWidth="1"/>
    <col min="4109" max="4109" width="9" style="245"/>
    <col min="4110" max="4111" width="13" style="245" bestFit="1" customWidth="1"/>
    <col min="4112" max="4352" width="9" style="245"/>
    <col min="4353" max="4355" width="3" style="245" customWidth="1"/>
    <col min="4356" max="4356" width="17.5" style="245" customWidth="1"/>
    <col min="4357" max="4357" width="17.375" style="245" customWidth="1"/>
    <col min="4358" max="4358" width="18" style="245" customWidth="1"/>
    <col min="4359" max="4359" width="22.125" style="245" customWidth="1"/>
    <col min="4360" max="4360" width="18" style="245" customWidth="1"/>
    <col min="4361" max="4361" width="22.125" style="245" customWidth="1"/>
    <col min="4362" max="4362" width="17.875" style="245" customWidth="1"/>
    <col min="4363" max="4363" width="26.125" style="245" customWidth="1"/>
    <col min="4364" max="4364" width="11.75" style="245" bestFit="1" customWidth="1"/>
    <col min="4365" max="4365" width="9" style="245"/>
    <col min="4366" max="4367" width="13" style="245" bestFit="1" customWidth="1"/>
    <col min="4368" max="4608" width="9" style="245"/>
    <col min="4609" max="4611" width="3" style="245" customWidth="1"/>
    <col min="4612" max="4612" width="17.5" style="245" customWidth="1"/>
    <col min="4613" max="4613" width="17.375" style="245" customWidth="1"/>
    <col min="4614" max="4614" width="18" style="245" customWidth="1"/>
    <col min="4615" max="4615" width="22.125" style="245" customWidth="1"/>
    <col min="4616" max="4616" width="18" style="245" customWidth="1"/>
    <col min="4617" max="4617" width="22.125" style="245" customWidth="1"/>
    <col min="4618" max="4618" width="17.875" style="245" customWidth="1"/>
    <col min="4619" max="4619" width="26.125" style="245" customWidth="1"/>
    <col min="4620" max="4620" width="11.75" style="245" bestFit="1" customWidth="1"/>
    <col min="4621" max="4621" width="9" style="245"/>
    <col min="4622" max="4623" width="13" style="245" bestFit="1" customWidth="1"/>
    <col min="4624" max="4864" width="9" style="245"/>
    <col min="4865" max="4867" width="3" style="245" customWidth="1"/>
    <col min="4868" max="4868" width="17.5" style="245" customWidth="1"/>
    <col min="4869" max="4869" width="17.375" style="245" customWidth="1"/>
    <col min="4870" max="4870" width="18" style="245" customWidth="1"/>
    <col min="4871" max="4871" width="22.125" style="245" customWidth="1"/>
    <col min="4872" max="4872" width="18" style="245" customWidth="1"/>
    <col min="4873" max="4873" width="22.125" style="245" customWidth="1"/>
    <col min="4874" max="4874" width="17.875" style="245" customWidth="1"/>
    <col min="4875" max="4875" width="26.125" style="245" customWidth="1"/>
    <col min="4876" max="4876" width="11.75" style="245" bestFit="1" customWidth="1"/>
    <col min="4877" max="4877" width="9" style="245"/>
    <col min="4878" max="4879" width="13" style="245" bestFit="1" customWidth="1"/>
    <col min="4880" max="5120" width="9" style="245"/>
    <col min="5121" max="5123" width="3" style="245" customWidth="1"/>
    <col min="5124" max="5124" width="17.5" style="245" customWidth="1"/>
    <col min="5125" max="5125" width="17.375" style="245" customWidth="1"/>
    <col min="5126" max="5126" width="18" style="245" customWidth="1"/>
    <col min="5127" max="5127" width="22.125" style="245" customWidth="1"/>
    <col min="5128" max="5128" width="18" style="245" customWidth="1"/>
    <col min="5129" max="5129" width="22.125" style="245" customWidth="1"/>
    <col min="5130" max="5130" width="17.875" style="245" customWidth="1"/>
    <col min="5131" max="5131" width="26.125" style="245" customWidth="1"/>
    <col min="5132" max="5132" width="11.75" style="245" bestFit="1" customWidth="1"/>
    <col min="5133" max="5133" width="9" style="245"/>
    <col min="5134" max="5135" width="13" style="245" bestFit="1" customWidth="1"/>
    <col min="5136" max="5376" width="9" style="245"/>
    <col min="5377" max="5379" width="3" style="245" customWidth="1"/>
    <col min="5380" max="5380" width="17.5" style="245" customWidth="1"/>
    <col min="5381" max="5381" width="17.375" style="245" customWidth="1"/>
    <col min="5382" max="5382" width="18" style="245" customWidth="1"/>
    <col min="5383" max="5383" width="22.125" style="245" customWidth="1"/>
    <col min="5384" max="5384" width="18" style="245" customWidth="1"/>
    <col min="5385" max="5385" width="22.125" style="245" customWidth="1"/>
    <col min="5386" max="5386" width="17.875" style="245" customWidth="1"/>
    <col min="5387" max="5387" width="26.125" style="245" customWidth="1"/>
    <col min="5388" max="5388" width="11.75" style="245" bestFit="1" customWidth="1"/>
    <col min="5389" max="5389" width="9" style="245"/>
    <col min="5390" max="5391" width="13" style="245" bestFit="1" customWidth="1"/>
    <col min="5392" max="5632" width="9" style="245"/>
    <col min="5633" max="5635" width="3" style="245" customWidth="1"/>
    <col min="5636" max="5636" width="17.5" style="245" customWidth="1"/>
    <col min="5637" max="5637" width="17.375" style="245" customWidth="1"/>
    <col min="5638" max="5638" width="18" style="245" customWidth="1"/>
    <col min="5639" max="5639" width="22.125" style="245" customWidth="1"/>
    <col min="5640" max="5640" width="18" style="245" customWidth="1"/>
    <col min="5641" max="5641" width="22.125" style="245" customWidth="1"/>
    <col min="5642" max="5642" width="17.875" style="245" customWidth="1"/>
    <col min="5643" max="5643" width="26.125" style="245" customWidth="1"/>
    <col min="5644" max="5644" width="11.75" style="245" bestFit="1" customWidth="1"/>
    <col min="5645" max="5645" width="9" style="245"/>
    <col min="5646" max="5647" width="13" style="245" bestFit="1" customWidth="1"/>
    <col min="5648" max="5888" width="9" style="245"/>
    <col min="5889" max="5891" width="3" style="245" customWidth="1"/>
    <col min="5892" max="5892" width="17.5" style="245" customWidth="1"/>
    <col min="5893" max="5893" width="17.375" style="245" customWidth="1"/>
    <col min="5894" max="5894" width="18" style="245" customWidth="1"/>
    <col min="5895" max="5895" width="22.125" style="245" customWidth="1"/>
    <col min="5896" max="5896" width="18" style="245" customWidth="1"/>
    <col min="5897" max="5897" width="22.125" style="245" customWidth="1"/>
    <col min="5898" max="5898" width="17.875" style="245" customWidth="1"/>
    <col min="5899" max="5899" width="26.125" style="245" customWidth="1"/>
    <col min="5900" max="5900" width="11.75" style="245" bestFit="1" customWidth="1"/>
    <col min="5901" max="5901" width="9" style="245"/>
    <col min="5902" max="5903" width="13" style="245" bestFit="1" customWidth="1"/>
    <col min="5904" max="6144" width="9" style="245"/>
    <col min="6145" max="6147" width="3" style="245" customWidth="1"/>
    <col min="6148" max="6148" width="17.5" style="245" customWidth="1"/>
    <col min="6149" max="6149" width="17.375" style="245" customWidth="1"/>
    <col min="6150" max="6150" width="18" style="245" customWidth="1"/>
    <col min="6151" max="6151" width="22.125" style="245" customWidth="1"/>
    <col min="6152" max="6152" width="18" style="245" customWidth="1"/>
    <col min="6153" max="6153" width="22.125" style="245" customWidth="1"/>
    <col min="6154" max="6154" width="17.875" style="245" customWidth="1"/>
    <col min="6155" max="6155" width="26.125" style="245" customWidth="1"/>
    <col min="6156" max="6156" width="11.75" style="245" bestFit="1" customWidth="1"/>
    <col min="6157" max="6157" width="9" style="245"/>
    <col min="6158" max="6159" width="13" style="245" bestFit="1" customWidth="1"/>
    <col min="6160" max="6400" width="9" style="245"/>
    <col min="6401" max="6403" width="3" style="245" customWidth="1"/>
    <col min="6404" max="6404" width="17.5" style="245" customWidth="1"/>
    <col min="6405" max="6405" width="17.375" style="245" customWidth="1"/>
    <col min="6406" max="6406" width="18" style="245" customWidth="1"/>
    <col min="6407" max="6407" width="22.125" style="245" customWidth="1"/>
    <col min="6408" max="6408" width="18" style="245" customWidth="1"/>
    <col min="6409" max="6409" width="22.125" style="245" customWidth="1"/>
    <col min="6410" max="6410" width="17.875" style="245" customWidth="1"/>
    <col min="6411" max="6411" width="26.125" style="245" customWidth="1"/>
    <col min="6412" max="6412" width="11.75" style="245" bestFit="1" customWidth="1"/>
    <col min="6413" max="6413" width="9" style="245"/>
    <col min="6414" max="6415" width="13" style="245" bestFit="1" customWidth="1"/>
    <col min="6416" max="6656" width="9" style="245"/>
    <col min="6657" max="6659" width="3" style="245" customWidth="1"/>
    <col min="6660" max="6660" width="17.5" style="245" customWidth="1"/>
    <col min="6661" max="6661" width="17.375" style="245" customWidth="1"/>
    <col min="6662" max="6662" width="18" style="245" customWidth="1"/>
    <col min="6663" max="6663" width="22.125" style="245" customWidth="1"/>
    <col min="6664" max="6664" width="18" style="245" customWidth="1"/>
    <col min="6665" max="6665" width="22.125" style="245" customWidth="1"/>
    <col min="6666" max="6666" width="17.875" style="245" customWidth="1"/>
    <col min="6667" max="6667" width="26.125" style="245" customWidth="1"/>
    <col min="6668" max="6668" width="11.75" style="245" bestFit="1" customWidth="1"/>
    <col min="6669" max="6669" width="9" style="245"/>
    <col min="6670" max="6671" width="13" style="245" bestFit="1" customWidth="1"/>
    <col min="6672" max="6912" width="9" style="245"/>
    <col min="6913" max="6915" width="3" style="245" customWidth="1"/>
    <col min="6916" max="6916" width="17.5" style="245" customWidth="1"/>
    <col min="6917" max="6917" width="17.375" style="245" customWidth="1"/>
    <col min="6918" max="6918" width="18" style="245" customWidth="1"/>
    <col min="6919" max="6919" width="22.125" style="245" customWidth="1"/>
    <col min="6920" max="6920" width="18" style="245" customWidth="1"/>
    <col min="6921" max="6921" width="22.125" style="245" customWidth="1"/>
    <col min="6922" max="6922" width="17.875" style="245" customWidth="1"/>
    <col min="6923" max="6923" width="26.125" style="245" customWidth="1"/>
    <col min="6924" max="6924" width="11.75" style="245" bestFit="1" customWidth="1"/>
    <col min="6925" max="6925" width="9" style="245"/>
    <col min="6926" max="6927" width="13" style="245" bestFit="1" customWidth="1"/>
    <col min="6928" max="7168" width="9" style="245"/>
    <col min="7169" max="7171" width="3" style="245" customWidth="1"/>
    <col min="7172" max="7172" width="17.5" style="245" customWidth="1"/>
    <col min="7173" max="7173" width="17.375" style="245" customWidth="1"/>
    <col min="7174" max="7174" width="18" style="245" customWidth="1"/>
    <col min="7175" max="7175" width="22.125" style="245" customWidth="1"/>
    <col min="7176" max="7176" width="18" style="245" customWidth="1"/>
    <col min="7177" max="7177" width="22.125" style="245" customWidth="1"/>
    <col min="7178" max="7178" width="17.875" style="245" customWidth="1"/>
    <col min="7179" max="7179" width="26.125" style="245" customWidth="1"/>
    <col min="7180" max="7180" width="11.75" style="245" bestFit="1" customWidth="1"/>
    <col min="7181" max="7181" width="9" style="245"/>
    <col min="7182" max="7183" width="13" style="245" bestFit="1" customWidth="1"/>
    <col min="7184" max="7424" width="9" style="245"/>
    <col min="7425" max="7427" width="3" style="245" customWidth="1"/>
    <col min="7428" max="7428" width="17.5" style="245" customWidth="1"/>
    <col min="7429" max="7429" width="17.375" style="245" customWidth="1"/>
    <col min="7430" max="7430" width="18" style="245" customWidth="1"/>
    <col min="7431" max="7431" width="22.125" style="245" customWidth="1"/>
    <col min="7432" max="7432" width="18" style="245" customWidth="1"/>
    <col min="7433" max="7433" width="22.125" style="245" customWidth="1"/>
    <col min="7434" max="7434" width="17.875" style="245" customWidth="1"/>
    <col min="7435" max="7435" width="26.125" style="245" customWidth="1"/>
    <col min="7436" max="7436" width="11.75" style="245" bestFit="1" customWidth="1"/>
    <col min="7437" max="7437" width="9" style="245"/>
    <col min="7438" max="7439" width="13" style="245" bestFit="1" customWidth="1"/>
    <col min="7440" max="7680" width="9" style="245"/>
    <col min="7681" max="7683" width="3" style="245" customWidth="1"/>
    <col min="7684" max="7684" width="17.5" style="245" customWidth="1"/>
    <col min="7685" max="7685" width="17.375" style="245" customWidth="1"/>
    <col min="7686" max="7686" width="18" style="245" customWidth="1"/>
    <col min="7687" max="7687" width="22.125" style="245" customWidth="1"/>
    <col min="7688" max="7688" width="18" style="245" customWidth="1"/>
    <col min="7689" max="7689" width="22.125" style="245" customWidth="1"/>
    <col min="7690" max="7690" width="17.875" style="245" customWidth="1"/>
    <col min="7691" max="7691" width="26.125" style="245" customWidth="1"/>
    <col min="7692" max="7692" width="11.75" style="245" bestFit="1" customWidth="1"/>
    <col min="7693" max="7693" width="9" style="245"/>
    <col min="7694" max="7695" width="13" style="245" bestFit="1" customWidth="1"/>
    <col min="7696" max="7936" width="9" style="245"/>
    <col min="7937" max="7939" width="3" style="245" customWidth="1"/>
    <col min="7940" max="7940" width="17.5" style="245" customWidth="1"/>
    <col min="7941" max="7941" width="17.375" style="245" customWidth="1"/>
    <col min="7942" max="7942" width="18" style="245" customWidth="1"/>
    <col min="7943" max="7943" width="22.125" style="245" customWidth="1"/>
    <col min="7944" max="7944" width="18" style="245" customWidth="1"/>
    <col min="7945" max="7945" width="22.125" style="245" customWidth="1"/>
    <col min="7946" max="7946" width="17.875" style="245" customWidth="1"/>
    <col min="7947" max="7947" width="26.125" style="245" customWidth="1"/>
    <col min="7948" max="7948" width="11.75" style="245" bestFit="1" customWidth="1"/>
    <col min="7949" max="7949" width="9" style="245"/>
    <col min="7950" max="7951" width="13" style="245" bestFit="1" customWidth="1"/>
    <col min="7952" max="8192" width="9" style="245"/>
    <col min="8193" max="8195" width="3" style="245" customWidth="1"/>
    <col min="8196" max="8196" width="17.5" style="245" customWidth="1"/>
    <col min="8197" max="8197" width="17.375" style="245" customWidth="1"/>
    <col min="8198" max="8198" width="18" style="245" customWidth="1"/>
    <col min="8199" max="8199" width="22.125" style="245" customWidth="1"/>
    <col min="8200" max="8200" width="18" style="245" customWidth="1"/>
    <col min="8201" max="8201" width="22.125" style="245" customWidth="1"/>
    <col min="8202" max="8202" width="17.875" style="245" customWidth="1"/>
    <col min="8203" max="8203" width="26.125" style="245" customWidth="1"/>
    <col min="8204" max="8204" width="11.75" style="245" bestFit="1" customWidth="1"/>
    <col min="8205" max="8205" width="9" style="245"/>
    <col min="8206" max="8207" width="13" style="245" bestFit="1" customWidth="1"/>
    <col min="8208" max="8448" width="9" style="245"/>
    <col min="8449" max="8451" width="3" style="245" customWidth="1"/>
    <col min="8452" max="8452" width="17.5" style="245" customWidth="1"/>
    <col min="8453" max="8453" width="17.375" style="245" customWidth="1"/>
    <col min="8454" max="8454" width="18" style="245" customWidth="1"/>
    <col min="8455" max="8455" width="22.125" style="245" customWidth="1"/>
    <col min="8456" max="8456" width="18" style="245" customWidth="1"/>
    <col min="8457" max="8457" width="22.125" style="245" customWidth="1"/>
    <col min="8458" max="8458" width="17.875" style="245" customWidth="1"/>
    <col min="8459" max="8459" width="26.125" style="245" customWidth="1"/>
    <col min="8460" max="8460" width="11.75" style="245" bestFit="1" customWidth="1"/>
    <col min="8461" max="8461" width="9" style="245"/>
    <col min="8462" max="8463" width="13" style="245" bestFit="1" customWidth="1"/>
    <col min="8464" max="8704" width="9" style="245"/>
    <col min="8705" max="8707" width="3" style="245" customWidth="1"/>
    <col min="8708" max="8708" width="17.5" style="245" customWidth="1"/>
    <col min="8709" max="8709" width="17.375" style="245" customWidth="1"/>
    <col min="8710" max="8710" width="18" style="245" customWidth="1"/>
    <col min="8711" max="8711" width="22.125" style="245" customWidth="1"/>
    <col min="8712" max="8712" width="18" style="245" customWidth="1"/>
    <col min="8713" max="8713" width="22.125" style="245" customWidth="1"/>
    <col min="8714" max="8714" width="17.875" style="245" customWidth="1"/>
    <col min="8715" max="8715" width="26.125" style="245" customWidth="1"/>
    <col min="8716" max="8716" width="11.75" style="245" bestFit="1" customWidth="1"/>
    <col min="8717" max="8717" width="9" style="245"/>
    <col min="8718" max="8719" width="13" style="245" bestFit="1" customWidth="1"/>
    <col min="8720" max="8960" width="9" style="245"/>
    <col min="8961" max="8963" width="3" style="245" customWidth="1"/>
    <col min="8964" max="8964" width="17.5" style="245" customWidth="1"/>
    <col min="8965" max="8965" width="17.375" style="245" customWidth="1"/>
    <col min="8966" max="8966" width="18" style="245" customWidth="1"/>
    <col min="8967" max="8967" width="22.125" style="245" customWidth="1"/>
    <col min="8968" max="8968" width="18" style="245" customWidth="1"/>
    <col min="8969" max="8969" width="22.125" style="245" customWidth="1"/>
    <col min="8970" max="8970" width="17.875" style="245" customWidth="1"/>
    <col min="8971" max="8971" width="26.125" style="245" customWidth="1"/>
    <col min="8972" max="8972" width="11.75" style="245" bestFit="1" customWidth="1"/>
    <col min="8973" max="8973" width="9" style="245"/>
    <col min="8974" max="8975" width="13" style="245" bestFit="1" customWidth="1"/>
    <col min="8976" max="9216" width="9" style="245"/>
    <col min="9217" max="9219" width="3" style="245" customWidth="1"/>
    <col min="9220" max="9220" width="17.5" style="245" customWidth="1"/>
    <col min="9221" max="9221" width="17.375" style="245" customWidth="1"/>
    <col min="9222" max="9222" width="18" style="245" customWidth="1"/>
    <col min="9223" max="9223" width="22.125" style="245" customWidth="1"/>
    <col min="9224" max="9224" width="18" style="245" customWidth="1"/>
    <col min="9225" max="9225" width="22.125" style="245" customWidth="1"/>
    <col min="9226" max="9226" width="17.875" style="245" customWidth="1"/>
    <col min="9227" max="9227" width="26.125" style="245" customWidth="1"/>
    <col min="9228" max="9228" width="11.75" style="245" bestFit="1" customWidth="1"/>
    <col min="9229" max="9229" width="9" style="245"/>
    <col min="9230" max="9231" width="13" style="245" bestFit="1" customWidth="1"/>
    <col min="9232" max="9472" width="9" style="245"/>
    <col min="9473" max="9475" width="3" style="245" customWidth="1"/>
    <col min="9476" max="9476" width="17.5" style="245" customWidth="1"/>
    <col min="9477" max="9477" width="17.375" style="245" customWidth="1"/>
    <col min="9478" max="9478" width="18" style="245" customWidth="1"/>
    <col min="9479" max="9479" width="22.125" style="245" customWidth="1"/>
    <col min="9480" max="9480" width="18" style="245" customWidth="1"/>
    <col min="9481" max="9481" width="22.125" style="245" customWidth="1"/>
    <col min="9482" max="9482" width="17.875" style="245" customWidth="1"/>
    <col min="9483" max="9483" width="26.125" style="245" customWidth="1"/>
    <col min="9484" max="9484" width="11.75" style="245" bestFit="1" customWidth="1"/>
    <col min="9485" max="9485" width="9" style="245"/>
    <col min="9486" max="9487" width="13" style="245" bestFit="1" customWidth="1"/>
    <col min="9488" max="9728" width="9" style="245"/>
    <col min="9729" max="9731" width="3" style="245" customWidth="1"/>
    <col min="9732" max="9732" width="17.5" style="245" customWidth="1"/>
    <col min="9733" max="9733" width="17.375" style="245" customWidth="1"/>
    <col min="9734" max="9734" width="18" style="245" customWidth="1"/>
    <col min="9735" max="9735" width="22.125" style="245" customWidth="1"/>
    <col min="9736" max="9736" width="18" style="245" customWidth="1"/>
    <col min="9737" max="9737" width="22.125" style="245" customWidth="1"/>
    <col min="9738" max="9738" width="17.875" style="245" customWidth="1"/>
    <col min="9739" max="9739" width="26.125" style="245" customWidth="1"/>
    <col min="9740" max="9740" width="11.75" style="245" bestFit="1" customWidth="1"/>
    <col min="9741" max="9741" width="9" style="245"/>
    <col min="9742" max="9743" width="13" style="245" bestFit="1" customWidth="1"/>
    <col min="9744" max="9984" width="9" style="245"/>
    <col min="9985" max="9987" width="3" style="245" customWidth="1"/>
    <col min="9988" max="9988" width="17.5" style="245" customWidth="1"/>
    <col min="9989" max="9989" width="17.375" style="245" customWidth="1"/>
    <col min="9990" max="9990" width="18" style="245" customWidth="1"/>
    <col min="9991" max="9991" width="22.125" style="245" customWidth="1"/>
    <col min="9992" max="9992" width="18" style="245" customWidth="1"/>
    <col min="9993" max="9993" width="22.125" style="245" customWidth="1"/>
    <col min="9994" max="9994" width="17.875" style="245" customWidth="1"/>
    <col min="9995" max="9995" width="26.125" style="245" customWidth="1"/>
    <col min="9996" max="9996" width="11.75" style="245" bestFit="1" customWidth="1"/>
    <col min="9997" max="9997" width="9" style="245"/>
    <col min="9998" max="9999" width="13" style="245" bestFit="1" customWidth="1"/>
    <col min="10000" max="10240" width="9" style="245"/>
    <col min="10241" max="10243" width="3" style="245" customWidth="1"/>
    <col min="10244" max="10244" width="17.5" style="245" customWidth="1"/>
    <col min="10245" max="10245" width="17.375" style="245" customWidth="1"/>
    <col min="10246" max="10246" width="18" style="245" customWidth="1"/>
    <col min="10247" max="10247" width="22.125" style="245" customWidth="1"/>
    <col min="10248" max="10248" width="18" style="245" customWidth="1"/>
    <col min="10249" max="10249" width="22.125" style="245" customWidth="1"/>
    <col min="10250" max="10250" width="17.875" style="245" customWidth="1"/>
    <col min="10251" max="10251" width="26.125" style="245" customWidth="1"/>
    <col min="10252" max="10252" width="11.75" style="245" bestFit="1" customWidth="1"/>
    <col min="10253" max="10253" width="9" style="245"/>
    <col min="10254" max="10255" width="13" style="245" bestFit="1" customWidth="1"/>
    <col min="10256" max="10496" width="9" style="245"/>
    <col min="10497" max="10499" width="3" style="245" customWidth="1"/>
    <col min="10500" max="10500" width="17.5" style="245" customWidth="1"/>
    <col min="10501" max="10501" width="17.375" style="245" customWidth="1"/>
    <col min="10502" max="10502" width="18" style="245" customWidth="1"/>
    <col min="10503" max="10503" width="22.125" style="245" customWidth="1"/>
    <col min="10504" max="10504" width="18" style="245" customWidth="1"/>
    <col min="10505" max="10505" width="22.125" style="245" customWidth="1"/>
    <col min="10506" max="10506" width="17.875" style="245" customWidth="1"/>
    <col min="10507" max="10507" width="26.125" style="245" customWidth="1"/>
    <col min="10508" max="10508" width="11.75" style="245" bestFit="1" customWidth="1"/>
    <col min="10509" max="10509" width="9" style="245"/>
    <col min="10510" max="10511" width="13" style="245" bestFit="1" customWidth="1"/>
    <col min="10512" max="10752" width="9" style="245"/>
    <col min="10753" max="10755" width="3" style="245" customWidth="1"/>
    <col min="10756" max="10756" width="17.5" style="245" customWidth="1"/>
    <col min="10757" max="10757" width="17.375" style="245" customWidth="1"/>
    <col min="10758" max="10758" width="18" style="245" customWidth="1"/>
    <col min="10759" max="10759" width="22.125" style="245" customWidth="1"/>
    <col min="10760" max="10760" width="18" style="245" customWidth="1"/>
    <col min="10761" max="10761" width="22.125" style="245" customWidth="1"/>
    <col min="10762" max="10762" width="17.875" style="245" customWidth="1"/>
    <col min="10763" max="10763" width="26.125" style="245" customWidth="1"/>
    <col min="10764" max="10764" width="11.75" style="245" bestFit="1" customWidth="1"/>
    <col min="10765" max="10765" width="9" style="245"/>
    <col min="10766" max="10767" width="13" style="245" bestFit="1" customWidth="1"/>
    <col min="10768" max="11008" width="9" style="245"/>
    <col min="11009" max="11011" width="3" style="245" customWidth="1"/>
    <col min="11012" max="11012" width="17.5" style="245" customWidth="1"/>
    <col min="11013" max="11013" width="17.375" style="245" customWidth="1"/>
    <col min="11014" max="11014" width="18" style="245" customWidth="1"/>
    <col min="11015" max="11015" width="22.125" style="245" customWidth="1"/>
    <col min="11016" max="11016" width="18" style="245" customWidth="1"/>
    <col min="11017" max="11017" width="22.125" style="245" customWidth="1"/>
    <col min="11018" max="11018" width="17.875" style="245" customWidth="1"/>
    <col min="11019" max="11019" width="26.125" style="245" customWidth="1"/>
    <col min="11020" max="11020" width="11.75" style="245" bestFit="1" customWidth="1"/>
    <col min="11021" max="11021" width="9" style="245"/>
    <col min="11022" max="11023" width="13" style="245" bestFit="1" customWidth="1"/>
    <col min="11024" max="11264" width="9" style="245"/>
    <col min="11265" max="11267" width="3" style="245" customWidth="1"/>
    <col min="11268" max="11268" width="17.5" style="245" customWidth="1"/>
    <col min="11269" max="11269" width="17.375" style="245" customWidth="1"/>
    <col min="11270" max="11270" width="18" style="245" customWidth="1"/>
    <col min="11271" max="11271" width="22.125" style="245" customWidth="1"/>
    <col min="11272" max="11272" width="18" style="245" customWidth="1"/>
    <col min="11273" max="11273" width="22.125" style="245" customWidth="1"/>
    <col min="11274" max="11274" width="17.875" style="245" customWidth="1"/>
    <col min="11275" max="11275" width="26.125" style="245" customWidth="1"/>
    <col min="11276" max="11276" width="11.75" style="245" bestFit="1" customWidth="1"/>
    <col min="11277" max="11277" width="9" style="245"/>
    <col min="11278" max="11279" width="13" style="245" bestFit="1" customWidth="1"/>
    <col min="11280" max="11520" width="9" style="245"/>
    <col min="11521" max="11523" width="3" style="245" customWidth="1"/>
    <col min="11524" max="11524" width="17.5" style="245" customWidth="1"/>
    <col min="11525" max="11525" width="17.375" style="245" customWidth="1"/>
    <col min="11526" max="11526" width="18" style="245" customWidth="1"/>
    <col min="11527" max="11527" width="22.125" style="245" customWidth="1"/>
    <col min="11528" max="11528" width="18" style="245" customWidth="1"/>
    <col min="11529" max="11529" width="22.125" style="245" customWidth="1"/>
    <col min="11530" max="11530" width="17.875" style="245" customWidth="1"/>
    <col min="11531" max="11531" width="26.125" style="245" customWidth="1"/>
    <col min="11532" max="11532" width="11.75" style="245" bestFit="1" customWidth="1"/>
    <col min="11533" max="11533" width="9" style="245"/>
    <col min="11534" max="11535" width="13" style="245" bestFit="1" customWidth="1"/>
    <col min="11536" max="11776" width="9" style="245"/>
    <col min="11777" max="11779" width="3" style="245" customWidth="1"/>
    <col min="11780" max="11780" width="17.5" style="245" customWidth="1"/>
    <col min="11781" max="11781" width="17.375" style="245" customWidth="1"/>
    <col min="11782" max="11782" width="18" style="245" customWidth="1"/>
    <col min="11783" max="11783" width="22.125" style="245" customWidth="1"/>
    <col min="11784" max="11784" width="18" style="245" customWidth="1"/>
    <col min="11785" max="11785" width="22.125" style="245" customWidth="1"/>
    <col min="11786" max="11786" width="17.875" style="245" customWidth="1"/>
    <col min="11787" max="11787" width="26.125" style="245" customWidth="1"/>
    <col min="11788" max="11788" width="11.75" style="245" bestFit="1" customWidth="1"/>
    <col min="11789" max="11789" width="9" style="245"/>
    <col min="11790" max="11791" width="13" style="245" bestFit="1" customWidth="1"/>
    <col min="11792" max="12032" width="9" style="245"/>
    <col min="12033" max="12035" width="3" style="245" customWidth="1"/>
    <col min="12036" max="12036" width="17.5" style="245" customWidth="1"/>
    <col min="12037" max="12037" width="17.375" style="245" customWidth="1"/>
    <col min="12038" max="12038" width="18" style="245" customWidth="1"/>
    <col min="12039" max="12039" width="22.125" style="245" customWidth="1"/>
    <col min="12040" max="12040" width="18" style="245" customWidth="1"/>
    <col min="12041" max="12041" width="22.125" style="245" customWidth="1"/>
    <col min="12042" max="12042" width="17.875" style="245" customWidth="1"/>
    <col min="12043" max="12043" width="26.125" style="245" customWidth="1"/>
    <col min="12044" max="12044" width="11.75" style="245" bestFit="1" customWidth="1"/>
    <col min="12045" max="12045" width="9" style="245"/>
    <col min="12046" max="12047" width="13" style="245" bestFit="1" customWidth="1"/>
    <col min="12048" max="12288" width="9" style="245"/>
    <col min="12289" max="12291" width="3" style="245" customWidth="1"/>
    <col min="12292" max="12292" width="17.5" style="245" customWidth="1"/>
    <col min="12293" max="12293" width="17.375" style="245" customWidth="1"/>
    <col min="12294" max="12294" width="18" style="245" customWidth="1"/>
    <col min="12295" max="12295" width="22.125" style="245" customWidth="1"/>
    <col min="12296" max="12296" width="18" style="245" customWidth="1"/>
    <col min="12297" max="12297" width="22.125" style="245" customWidth="1"/>
    <col min="12298" max="12298" width="17.875" style="245" customWidth="1"/>
    <col min="12299" max="12299" width="26.125" style="245" customWidth="1"/>
    <col min="12300" max="12300" width="11.75" style="245" bestFit="1" customWidth="1"/>
    <col min="12301" max="12301" width="9" style="245"/>
    <col min="12302" max="12303" width="13" style="245" bestFit="1" customWidth="1"/>
    <col min="12304" max="12544" width="9" style="245"/>
    <col min="12545" max="12547" width="3" style="245" customWidth="1"/>
    <col min="12548" max="12548" width="17.5" style="245" customWidth="1"/>
    <col min="12549" max="12549" width="17.375" style="245" customWidth="1"/>
    <col min="12550" max="12550" width="18" style="245" customWidth="1"/>
    <col min="12551" max="12551" width="22.125" style="245" customWidth="1"/>
    <col min="12552" max="12552" width="18" style="245" customWidth="1"/>
    <col min="12553" max="12553" width="22.125" style="245" customWidth="1"/>
    <col min="12554" max="12554" width="17.875" style="245" customWidth="1"/>
    <col min="12555" max="12555" width="26.125" style="245" customWidth="1"/>
    <col min="12556" max="12556" width="11.75" style="245" bestFit="1" customWidth="1"/>
    <col min="12557" max="12557" width="9" style="245"/>
    <col min="12558" max="12559" width="13" style="245" bestFit="1" customWidth="1"/>
    <col min="12560" max="12800" width="9" style="245"/>
    <col min="12801" max="12803" width="3" style="245" customWidth="1"/>
    <col min="12804" max="12804" width="17.5" style="245" customWidth="1"/>
    <col min="12805" max="12805" width="17.375" style="245" customWidth="1"/>
    <col min="12806" max="12806" width="18" style="245" customWidth="1"/>
    <col min="12807" max="12807" width="22.125" style="245" customWidth="1"/>
    <col min="12808" max="12808" width="18" style="245" customWidth="1"/>
    <col min="12809" max="12809" width="22.125" style="245" customWidth="1"/>
    <col min="12810" max="12810" width="17.875" style="245" customWidth="1"/>
    <col min="12811" max="12811" width="26.125" style="245" customWidth="1"/>
    <col min="12812" max="12812" width="11.75" style="245" bestFit="1" customWidth="1"/>
    <col min="12813" max="12813" width="9" style="245"/>
    <col min="12814" max="12815" width="13" style="245" bestFit="1" customWidth="1"/>
    <col min="12816" max="13056" width="9" style="245"/>
    <col min="13057" max="13059" width="3" style="245" customWidth="1"/>
    <col min="13060" max="13060" width="17.5" style="245" customWidth="1"/>
    <col min="13061" max="13061" width="17.375" style="245" customWidth="1"/>
    <col min="13062" max="13062" width="18" style="245" customWidth="1"/>
    <col min="13063" max="13063" width="22.125" style="245" customWidth="1"/>
    <col min="13064" max="13064" width="18" style="245" customWidth="1"/>
    <col min="13065" max="13065" width="22.125" style="245" customWidth="1"/>
    <col min="13066" max="13066" width="17.875" style="245" customWidth="1"/>
    <col min="13067" max="13067" width="26.125" style="245" customWidth="1"/>
    <col min="13068" max="13068" width="11.75" style="245" bestFit="1" customWidth="1"/>
    <col min="13069" max="13069" width="9" style="245"/>
    <col min="13070" max="13071" width="13" style="245" bestFit="1" customWidth="1"/>
    <col min="13072" max="13312" width="9" style="245"/>
    <col min="13313" max="13315" width="3" style="245" customWidth="1"/>
    <col min="13316" max="13316" width="17.5" style="245" customWidth="1"/>
    <col min="13317" max="13317" width="17.375" style="245" customWidth="1"/>
    <col min="13318" max="13318" width="18" style="245" customWidth="1"/>
    <col min="13319" max="13319" width="22.125" style="245" customWidth="1"/>
    <col min="13320" max="13320" width="18" style="245" customWidth="1"/>
    <col min="13321" max="13321" width="22.125" style="245" customWidth="1"/>
    <col min="13322" max="13322" width="17.875" style="245" customWidth="1"/>
    <col min="13323" max="13323" width="26.125" style="245" customWidth="1"/>
    <col min="13324" max="13324" width="11.75" style="245" bestFit="1" customWidth="1"/>
    <col min="13325" max="13325" width="9" style="245"/>
    <col min="13326" max="13327" width="13" style="245" bestFit="1" customWidth="1"/>
    <col min="13328" max="13568" width="9" style="245"/>
    <col min="13569" max="13571" width="3" style="245" customWidth="1"/>
    <col min="13572" max="13572" width="17.5" style="245" customWidth="1"/>
    <col min="13573" max="13573" width="17.375" style="245" customWidth="1"/>
    <col min="13574" max="13574" width="18" style="245" customWidth="1"/>
    <col min="13575" max="13575" width="22.125" style="245" customWidth="1"/>
    <col min="13576" max="13576" width="18" style="245" customWidth="1"/>
    <col min="13577" max="13577" width="22.125" style="245" customWidth="1"/>
    <col min="13578" max="13578" width="17.875" style="245" customWidth="1"/>
    <col min="13579" max="13579" width="26.125" style="245" customWidth="1"/>
    <col min="13580" max="13580" width="11.75" style="245" bestFit="1" customWidth="1"/>
    <col min="13581" max="13581" width="9" style="245"/>
    <col min="13582" max="13583" width="13" style="245" bestFit="1" customWidth="1"/>
    <col min="13584" max="13824" width="9" style="245"/>
    <col min="13825" max="13827" width="3" style="245" customWidth="1"/>
    <col min="13828" max="13828" width="17.5" style="245" customWidth="1"/>
    <col min="13829" max="13829" width="17.375" style="245" customWidth="1"/>
    <col min="13830" max="13830" width="18" style="245" customWidth="1"/>
    <col min="13831" max="13831" width="22.125" style="245" customWidth="1"/>
    <col min="13832" max="13832" width="18" style="245" customWidth="1"/>
    <col min="13833" max="13833" width="22.125" style="245" customWidth="1"/>
    <col min="13834" max="13834" width="17.875" style="245" customWidth="1"/>
    <col min="13835" max="13835" width="26.125" style="245" customWidth="1"/>
    <col min="13836" max="13836" width="11.75" style="245" bestFit="1" customWidth="1"/>
    <col min="13837" max="13837" width="9" style="245"/>
    <col min="13838" max="13839" width="13" style="245" bestFit="1" customWidth="1"/>
    <col min="13840" max="14080" width="9" style="245"/>
    <col min="14081" max="14083" width="3" style="245" customWidth="1"/>
    <col min="14084" max="14084" width="17.5" style="245" customWidth="1"/>
    <col min="14085" max="14085" width="17.375" style="245" customWidth="1"/>
    <col min="14086" max="14086" width="18" style="245" customWidth="1"/>
    <col min="14087" max="14087" width="22.125" style="245" customWidth="1"/>
    <col min="14088" max="14088" width="18" style="245" customWidth="1"/>
    <col min="14089" max="14089" width="22.125" style="245" customWidth="1"/>
    <col min="14090" max="14090" width="17.875" style="245" customWidth="1"/>
    <col min="14091" max="14091" width="26.125" style="245" customWidth="1"/>
    <col min="14092" max="14092" width="11.75" style="245" bestFit="1" customWidth="1"/>
    <col min="14093" max="14093" width="9" style="245"/>
    <col min="14094" max="14095" width="13" style="245" bestFit="1" customWidth="1"/>
    <col min="14096" max="14336" width="9" style="245"/>
    <col min="14337" max="14339" width="3" style="245" customWidth="1"/>
    <col min="14340" max="14340" width="17.5" style="245" customWidth="1"/>
    <col min="14341" max="14341" width="17.375" style="245" customWidth="1"/>
    <col min="14342" max="14342" width="18" style="245" customWidth="1"/>
    <col min="14343" max="14343" width="22.125" style="245" customWidth="1"/>
    <col min="14344" max="14344" width="18" style="245" customWidth="1"/>
    <col min="14345" max="14345" width="22.125" style="245" customWidth="1"/>
    <col min="14346" max="14346" width="17.875" style="245" customWidth="1"/>
    <col min="14347" max="14347" width="26.125" style="245" customWidth="1"/>
    <col min="14348" max="14348" width="11.75" style="245" bestFit="1" customWidth="1"/>
    <col min="14349" max="14349" width="9" style="245"/>
    <col min="14350" max="14351" width="13" style="245" bestFit="1" customWidth="1"/>
    <col min="14352" max="14592" width="9" style="245"/>
    <col min="14593" max="14595" width="3" style="245" customWidth="1"/>
    <col min="14596" max="14596" width="17.5" style="245" customWidth="1"/>
    <col min="14597" max="14597" width="17.375" style="245" customWidth="1"/>
    <col min="14598" max="14598" width="18" style="245" customWidth="1"/>
    <col min="14599" max="14599" width="22.125" style="245" customWidth="1"/>
    <col min="14600" max="14600" width="18" style="245" customWidth="1"/>
    <col min="14601" max="14601" width="22.125" style="245" customWidth="1"/>
    <col min="14602" max="14602" width="17.875" style="245" customWidth="1"/>
    <col min="14603" max="14603" width="26.125" style="245" customWidth="1"/>
    <col min="14604" max="14604" width="11.75" style="245" bestFit="1" customWidth="1"/>
    <col min="14605" max="14605" width="9" style="245"/>
    <col min="14606" max="14607" width="13" style="245" bestFit="1" customWidth="1"/>
    <col min="14608" max="14848" width="9" style="245"/>
    <col min="14849" max="14851" width="3" style="245" customWidth="1"/>
    <col min="14852" max="14852" width="17.5" style="245" customWidth="1"/>
    <col min="14853" max="14853" width="17.375" style="245" customWidth="1"/>
    <col min="14854" max="14854" width="18" style="245" customWidth="1"/>
    <col min="14855" max="14855" width="22.125" style="245" customWidth="1"/>
    <col min="14856" max="14856" width="18" style="245" customWidth="1"/>
    <col min="14857" max="14857" width="22.125" style="245" customWidth="1"/>
    <col min="14858" max="14858" width="17.875" style="245" customWidth="1"/>
    <col min="14859" max="14859" width="26.125" style="245" customWidth="1"/>
    <col min="14860" max="14860" width="11.75" style="245" bestFit="1" customWidth="1"/>
    <col min="14861" max="14861" width="9" style="245"/>
    <col min="14862" max="14863" width="13" style="245" bestFit="1" customWidth="1"/>
    <col min="14864" max="15104" width="9" style="245"/>
    <col min="15105" max="15107" width="3" style="245" customWidth="1"/>
    <col min="15108" max="15108" width="17.5" style="245" customWidth="1"/>
    <col min="15109" max="15109" width="17.375" style="245" customWidth="1"/>
    <col min="15110" max="15110" width="18" style="245" customWidth="1"/>
    <col min="15111" max="15111" width="22.125" style="245" customWidth="1"/>
    <col min="15112" max="15112" width="18" style="245" customWidth="1"/>
    <col min="15113" max="15113" width="22.125" style="245" customWidth="1"/>
    <col min="15114" max="15114" width="17.875" style="245" customWidth="1"/>
    <col min="15115" max="15115" width="26.125" style="245" customWidth="1"/>
    <col min="15116" max="15116" width="11.75" style="245" bestFit="1" customWidth="1"/>
    <col min="15117" max="15117" width="9" style="245"/>
    <col min="15118" max="15119" width="13" style="245" bestFit="1" customWidth="1"/>
    <col min="15120" max="15360" width="9" style="245"/>
    <col min="15361" max="15363" width="3" style="245" customWidth="1"/>
    <col min="15364" max="15364" width="17.5" style="245" customWidth="1"/>
    <col min="15365" max="15365" width="17.375" style="245" customWidth="1"/>
    <col min="15366" max="15366" width="18" style="245" customWidth="1"/>
    <col min="15367" max="15367" width="22.125" style="245" customWidth="1"/>
    <col min="15368" max="15368" width="18" style="245" customWidth="1"/>
    <col min="15369" max="15369" width="22.125" style="245" customWidth="1"/>
    <col min="15370" max="15370" width="17.875" style="245" customWidth="1"/>
    <col min="15371" max="15371" width="26.125" style="245" customWidth="1"/>
    <col min="15372" max="15372" width="11.75" style="245" bestFit="1" customWidth="1"/>
    <col min="15373" max="15373" width="9" style="245"/>
    <col min="15374" max="15375" width="13" style="245" bestFit="1" customWidth="1"/>
    <col min="15376" max="15616" width="9" style="245"/>
    <col min="15617" max="15619" width="3" style="245" customWidth="1"/>
    <col min="15620" max="15620" width="17.5" style="245" customWidth="1"/>
    <col min="15621" max="15621" width="17.375" style="245" customWidth="1"/>
    <col min="15622" max="15622" width="18" style="245" customWidth="1"/>
    <col min="15623" max="15623" width="22.125" style="245" customWidth="1"/>
    <col min="15624" max="15624" width="18" style="245" customWidth="1"/>
    <col min="15625" max="15625" width="22.125" style="245" customWidth="1"/>
    <col min="15626" max="15626" width="17.875" style="245" customWidth="1"/>
    <col min="15627" max="15627" width="26.125" style="245" customWidth="1"/>
    <col min="15628" max="15628" width="11.75" style="245" bestFit="1" customWidth="1"/>
    <col min="15629" max="15629" width="9" style="245"/>
    <col min="15630" max="15631" width="13" style="245" bestFit="1" customWidth="1"/>
    <col min="15632" max="15872" width="9" style="245"/>
    <col min="15873" max="15875" width="3" style="245" customWidth="1"/>
    <col min="15876" max="15876" width="17.5" style="245" customWidth="1"/>
    <col min="15877" max="15877" width="17.375" style="245" customWidth="1"/>
    <col min="15878" max="15878" width="18" style="245" customWidth="1"/>
    <col min="15879" max="15879" width="22.125" style="245" customWidth="1"/>
    <col min="15880" max="15880" width="18" style="245" customWidth="1"/>
    <col min="15881" max="15881" width="22.125" style="245" customWidth="1"/>
    <col min="15882" max="15882" width="17.875" style="245" customWidth="1"/>
    <col min="15883" max="15883" width="26.125" style="245" customWidth="1"/>
    <col min="15884" max="15884" width="11.75" style="245" bestFit="1" customWidth="1"/>
    <col min="15885" max="15885" width="9" style="245"/>
    <col min="15886" max="15887" width="13" style="245" bestFit="1" customWidth="1"/>
    <col min="15888" max="16128" width="9" style="245"/>
    <col min="16129" max="16131" width="3" style="245" customWidth="1"/>
    <col min="16132" max="16132" width="17.5" style="245" customWidth="1"/>
    <col min="16133" max="16133" width="17.375" style="245" customWidth="1"/>
    <col min="16134" max="16134" width="18" style="245" customWidth="1"/>
    <col min="16135" max="16135" width="22.125" style="245" customWidth="1"/>
    <col min="16136" max="16136" width="18" style="245" customWidth="1"/>
    <col min="16137" max="16137" width="22.125" style="245" customWidth="1"/>
    <col min="16138" max="16138" width="17.875" style="245" customWidth="1"/>
    <col min="16139" max="16139" width="26.125" style="245" customWidth="1"/>
    <col min="16140" max="16140" width="11.75" style="245" bestFit="1" customWidth="1"/>
    <col min="16141" max="16141" width="9" style="245"/>
    <col min="16142" max="16143" width="13" style="245" bestFit="1" customWidth="1"/>
    <col min="16144" max="16384" width="9" style="245"/>
  </cols>
  <sheetData>
    <row r="1" spans="1:12" ht="21" customHeight="1">
      <c r="A1" s="1530" t="s">
        <v>736</v>
      </c>
      <c r="B1" s="1530"/>
      <c r="C1" s="1530"/>
      <c r="D1" s="1530"/>
      <c r="E1" s="241"/>
      <c r="F1" s="242"/>
      <c r="G1" s="242"/>
      <c r="H1" s="242"/>
      <c r="I1" s="242"/>
      <c r="J1" s="243" t="s">
        <v>737</v>
      </c>
      <c r="K1" s="244" t="s">
        <v>738</v>
      </c>
    </row>
    <row r="2" spans="1:12" ht="21" customHeight="1">
      <c r="A2" s="1531" t="s">
        <v>739</v>
      </c>
      <c r="B2" s="1531"/>
      <c r="C2" s="1531"/>
      <c r="D2" s="1531"/>
      <c r="E2" s="246" t="s">
        <v>740</v>
      </c>
      <c r="F2" s="247"/>
      <c r="G2" s="247"/>
      <c r="H2" s="247"/>
      <c r="I2" s="247"/>
      <c r="J2" s="243" t="s">
        <v>741</v>
      </c>
      <c r="K2" s="248" t="s">
        <v>742</v>
      </c>
    </row>
    <row r="3" spans="1:12" ht="32.25">
      <c r="A3" s="1532" t="s">
        <v>743</v>
      </c>
      <c r="B3" s="1532"/>
      <c r="C3" s="1532"/>
      <c r="D3" s="1532"/>
      <c r="E3" s="1532"/>
      <c r="F3" s="1532"/>
      <c r="G3" s="1532"/>
      <c r="H3" s="1532"/>
      <c r="I3" s="1532"/>
      <c r="J3" s="1532"/>
      <c r="K3" s="1532"/>
    </row>
    <row r="4" spans="1:12" ht="27" customHeight="1">
      <c r="A4" s="249"/>
      <c r="B4" s="249"/>
      <c r="C4" s="249"/>
      <c r="D4" s="249"/>
      <c r="E4" s="250" t="s">
        <v>541</v>
      </c>
      <c r="F4" s="251"/>
      <c r="G4" s="252" t="s">
        <v>1981</v>
      </c>
      <c r="H4" s="242"/>
      <c r="I4" s="251"/>
      <c r="J4" s="251"/>
      <c r="K4" s="253" t="s">
        <v>745</v>
      </c>
      <c r="L4" s="2" t="s">
        <v>0</v>
      </c>
    </row>
    <row r="5" spans="1:12" ht="23.25" customHeight="1">
      <c r="A5" s="1555" t="s">
        <v>746</v>
      </c>
      <c r="B5" s="1556"/>
      <c r="C5" s="1556"/>
      <c r="D5" s="1556"/>
      <c r="E5" s="1557"/>
      <c r="F5" s="1560" t="s">
        <v>747</v>
      </c>
      <c r="G5" s="1561"/>
      <c r="H5" s="1439" t="s">
        <v>748</v>
      </c>
      <c r="I5" s="1440" t="s">
        <v>749</v>
      </c>
      <c r="J5" s="1439" t="s">
        <v>750</v>
      </c>
      <c r="K5" s="1441" t="s">
        <v>751</v>
      </c>
    </row>
    <row r="6" spans="1:12" ht="23.25" customHeight="1">
      <c r="A6" s="1526"/>
      <c r="B6" s="1526"/>
      <c r="C6" s="1526"/>
      <c r="D6" s="1526"/>
      <c r="E6" s="1527"/>
      <c r="F6" s="243" t="s">
        <v>752</v>
      </c>
      <c r="G6" s="243" t="s">
        <v>753</v>
      </c>
      <c r="H6" s="243" t="s">
        <v>752</v>
      </c>
      <c r="I6" s="243" t="s">
        <v>753</v>
      </c>
      <c r="J6" s="243" t="s">
        <v>752</v>
      </c>
      <c r="K6" s="1438" t="s">
        <v>753</v>
      </c>
    </row>
    <row r="7" spans="1:12" ht="19.5" customHeight="1">
      <c r="A7" s="258"/>
      <c r="B7" s="259" t="s">
        <v>754</v>
      </c>
      <c r="C7" s="258"/>
      <c r="D7" s="258"/>
      <c r="E7" s="258"/>
      <c r="F7" s="260">
        <v>20358463</v>
      </c>
      <c r="G7" s="260">
        <v>142925071</v>
      </c>
      <c r="H7" s="260">
        <v>18019552</v>
      </c>
      <c r="I7" s="260">
        <v>106097740</v>
      </c>
      <c r="J7" s="260">
        <v>2338911</v>
      </c>
      <c r="K7" s="1442">
        <v>36827331</v>
      </c>
    </row>
    <row r="8" spans="1:12" ht="19.5" customHeight="1">
      <c r="A8" s="1443"/>
      <c r="B8" s="1443"/>
      <c r="C8" s="1444" t="s">
        <v>755</v>
      </c>
      <c r="D8" s="1443"/>
      <c r="E8" s="1443"/>
      <c r="F8" s="260">
        <v>17828175</v>
      </c>
      <c r="G8" s="260">
        <v>82762227</v>
      </c>
      <c r="H8" s="260">
        <v>17828175</v>
      </c>
      <c r="I8" s="260">
        <v>82762227</v>
      </c>
      <c r="J8" s="260">
        <v>0</v>
      </c>
      <c r="K8" s="1442">
        <v>0</v>
      </c>
    </row>
    <row r="9" spans="1:12" ht="19.5" customHeight="1">
      <c r="A9" s="1443"/>
      <c r="B9" s="1443"/>
      <c r="C9" s="1444"/>
      <c r="D9" s="1443" t="s">
        <v>756</v>
      </c>
      <c r="E9" s="258"/>
      <c r="F9" s="260">
        <v>229715</v>
      </c>
      <c r="G9" s="260">
        <v>252030</v>
      </c>
      <c r="H9" s="260">
        <v>229715</v>
      </c>
      <c r="I9" s="260">
        <v>252030</v>
      </c>
      <c r="J9" s="260">
        <v>0</v>
      </c>
      <c r="K9" s="1442">
        <v>0</v>
      </c>
    </row>
    <row r="10" spans="1:12" ht="19.5" customHeight="1">
      <c r="A10" s="1443"/>
      <c r="B10" s="1443"/>
      <c r="C10" s="1444"/>
      <c r="D10" s="1443" t="s">
        <v>757</v>
      </c>
      <c r="E10" s="1443"/>
      <c r="F10" s="260">
        <v>0</v>
      </c>
      <c r="G10" s="260">
        <v>-369</v>
      </c>
      <c r="H10" s="260">
        <v>0</v>
      </c>
      <c r="I10" s="260">
        <v>-369</v>
      </c>
      <c r="J10" s="260">
        <v>0</v>
      </c>
      <c r="K10" s="1442">
        <v>0</v>
      </c>
    </row>
    <row r="11" spans="1:12" ht="19.5" customHeight="1">
      <c r="A11" s="1443"/>
      <c r="B11" s="1443"/>
      <c r="C11" s="1444"/>
      <c r="D11" s="1443" t="s">
        <v>758</v>
      </c>
      <c r="E11" s="1443"/>
      <c r="F11" s="260">
        <v>1580</v>
      </c>
      <c r="G11" s="260">
        <v>9170</v>
      </c>
      <c r="H11" s="260">
        <v>1580</v>
      </c>
      <c r="I11" s="260">
        <v>9170</v>
      </c>
      <c r="J11" s="260">
        <v>0</v>
      </c>
      <c r="K11" s="1442">
        <v>0</v>
      </c>
    </row>
    <row r="12" spans="1:12" ht="19.5" customHeight="1">
      <c r="A12" s="1443"/>
      <c r="B12" s="1443"/>
      <c r="C12" s="1444"/>
      <c r="D12" s="1443" t="s">
        <v>759</v>
      </c>
      <c r="E12" s="1443"/>
      <c r="F12" s="260">
        <v>0</v>
      </c>
      <c r="G12" s="260">
        <v>0</v>
      </c>
      <c r="H12" s="260">
        <v>0</v>
      </c>
      <c r="I12" s="260">
        <v>0</v>
      </c>
      <c r="J12" s="260">
        <v>0</v>
      </c>
      <c r="K12" s="1442">
        <v>0</v>
      </c>
    </row>
    <row r="13" spans="1:12" ht="19.5" customHeight="1">
      <c r="A13" s="1443"/>
      <c r="B13" s="1443"/>
      <c r="C13" s="1444"/>
      <c r="D13" s="1443" t="s">
        <v>760</v>
      </c>
      <c r="E13" s="1443"/>
      <c r="F13" s="260">
        <v>1880</v>
      </c>
      <c r="G13" s="260">
        <v>19124</v>
      </c>
      <c r="H13" s="260">
        <v>1880</v>
      </c>
      <c r="I13" s="260">
        <v>19124</v>
      </c>
      <c r="J13" s="260">
        <v>0</v>
      </c>
      <c r="K13" s="1442">
        <v>0</v>
      </c>
    </row>
    <row r="14" spans="1:12" ht="19.5" customHeight="1">
      <c r="A14" s="1443"/>
      <c r="B14" s="1443"/>
      <c r="C14" s="1444"/>
      <c r="D14" s="1443"/>
      <c r="E14" s="1443" t="s">
        <v>761</v>
      </c>
      <c r="F14" s="260">
        <v>0</v>
      </c>
      <c r="G14" s="260">
        <v>0</v>
      </c>
      <c r="H14" s="260">
        <v>0</v>
      </c>
      <c r="I14" s="260">
        <v>0</v>
      </c>
      <c r="J14" s="260">
        <v>0</v>
      </c>
      <c r="K14" s="1442">
        <v>0</v>
      </c>
    </row>
    <row r="15" spans="1:12" ht="19.5" customHeight="1">
      <c r="A15" s="1443"/>
      <c r="B15" s="1443"/>
      <c r="C15" s="1444"/>
      <c r="D15" s="1443"/>
      <c r="E15" s="1443" t="s">
        <v>762</v>
      </c>
      <c r="F15" s="260">
        <v>1880</v>
      </c>
      <c r="G15" s="260">
        <v>19124</v>
      </c>
      <c r="H15" s="260">
        <v>1880</v>
      </c>
      <c r="I15" s="260">
        <v>19124</v>
      </c>
      <c r="J15" s="260">
        <v>0</v>
      </c>
      <c r="K15" s="1442">
        <v>0</v>
      </c>
    </row>
    <row r="16" spans="1:12" ht="19.5" customHeight="1">
      <c r="A16" s="1443"/>
      <c r="B16" s="1443"/>
      <c r="C16" s="1444"/>
      <c r="D16" s="1443" t="s">
        <v>763</v>
      </c>
      <c r="E16" s="1443"/>
      <c r="F16" s="260">
        <v>17595000</v>
      </c>
      <c r="G16" s="260">
        <v>82482272</v>
      </c>
      <c r="H16" s="260">
        <v>17595000</v>
      </c>
      <c r="I16" s="260">
        <v>82482272</v>
      </c>
      <c r="J16" s="260">
        <v>0</v>
      </c>
      <c r="K16" s="1442">
        <v>0</v>
      </c>
    </row>
    <row r="17" spans="1:11" ht="19.5" customHeight="1">
      <c r="A17" s="1443"/>
      <c r="B17" s="1443"/>
      <c r="C17" s="1444"/>
      <c r="D17" s="1443" t="s">
        <v>764</v>
      </c>
      <c r="E17" s="1443"/>
      <c r="F17" s="260">
        <v>0</v>
      </c>
      <c r="G17" s="260">
        <v>0</v>
      </c>
      <c r="H17" s="260">
        <v>0</v>
      </c>
      <c r="I17" s="260">
        <v>0</v>
      </c>
      <c r="J17" s="260">
        <v>0</v>
      </c>
      <c r="K17" s="1442">
        <v>0</v>
      </c>
    </row>
    <row r="18" spans="1:11" ht="19.5" customHeight="1">
      <c r="A18" s="1443"/>
      <c r="B18" s="1443"/>
      <c r="C18" s="1445" t="s">
        <v>765</v>
      </c>
      <c r="D18" s="1443"/>
      <c r="E18" s="1443"/>
      <c r="F18" s="260">
        <v>0</v>
      </c>
      <c r="G18" s="260">
        <v>0</v>
      </c>
      <c r="H18" s="260">
        <v>0</v>
      </c>
      <c r="I18" s="260">
        <v>0</v>
      </c>
      <c r="J18" s="260">
        <v>0</v>
      </c>
      <c r="K18" s="1442">
        <v>0</v>
      </c>
    </row>
    <row r="19" spans="1:11" ht="19.5" customHeight="1">
      <c r="A19" s="1443"/>
      <c r="B19" s="1443"/>
      <c r="C19" s="1445" t="s">
        <v>766</v>
      </c>
      <c r="D19" s="1443"/>
      <c r="E19" s="1443"/>
      <c r="F19" s="260">
        <v>36166</v>
      </c>
      <c r="G19" s="260">
        <v>522950</v>
      </c>
      <c r="H19" s="260">
        <v>36166</v>
      </c>
      <c r="I19" s="260">
        <v>522950</v>
      </c>
      <c r="J19" s="260">
        <v>0</v>
      </c>
      <c r="K19" s="1442">
        <v>0</v>
      </c>
    </row>
    <row r="20" spans="1:11" ht="19.5" customHeight="1">
      <c r="A20" s="1443"/>
      <c r="B20" s="1443"/>
      <c r="C20" s="1445" t="s">
        <v>767</v>
      </c>
      <c r="D20" s="1443"/>
      <c r="E20" s="1443"/>
      <c r="F20" s="260">
        <v>85916</v>
      </c>
      <c r="G20" s="260">
        <v>791881</v>
      </c>
      <c r="H20" s="260">
        <v>85916</v>
      </c>
      <c r="I20" s="260">
        <v>791881</v>
      </c>
      <c r="J20" s="260">
        <v>0</v>
      </c>
      <c r="K20" s="1442">
        <v>0</v>
      </c>
    </row>
    <row r="21" spans="1:11" ht="19.5" customHeight="1">
      <c r="A21" s="1443"/>
      <c r="B21" s="1443"/>
      <c r="C21" s="1445" t="s">
        <v>768</v>
      </c>
      <c r="D21" s="1443"/>
      <c r="E21" s="1443"/>
      <c r="F21" s="260">
        <v>0</v>
      </c>
      <c r="G21" s="260">
        <v>0</v>
      </c>
      <c r="H21" s="260">
        <v>0</v>
      </c>
      <c r="I21" s="260">
        <v>0</v>
      </c>
      <c r="J21" s="260">
        <v>0</v>
      </c>
      <c r="K21" s="1442">
        <v>0</v>
      </c>
    </row>
    <row r="22" spans="1:11" ht="19.5" customHeight="1">
      <c r="A22" s="1443"/>
      <c r="B22" s="1443"/>
      <c r="C22" s="1445" t="s">
        <v>769</v>
      </c>
      <c r="D22" s="1443"/>
      <c r="E22" s="1443"/>
      <c r="F22" s="260">
        <v>0</v>
      </c>
      <c r="G22" s="260">
        <v>532509</v>
      </c>
      <c r="H22" s="260">
        <v>0</v>
      </c>
      <c r="I22" s="260">
        <v>532509</v>
      </c>
      <c r="J22" s="260">
        <v>0</v>
      </c>
      <c r="K22" s="1442">
        <v>0</v>
      </c>
    </row>
    <row r="23" spans="1:11" ht="19.5" customHeight="1">
      <c r="A23" s="1443"/>
      <c r="B23" s="1443"/>
      <c r="C23" s="258"/>
      <c r="D23" s="1445" t="s">
        <v>770</v>
      </c>
      <c r="E23" s="1443"/>
      <c r="F23" s="260">
        <v>0</v>
      </c>
      <c r="G23" s="260">
        <v>526196</v>
      </c>
      <c r="H23" s="260">
        <v>0</v>
      </c>
      <c r="I23" s="260">
        <v>526196</v>
      </c>
      <c r="J23" s="260">
        <v>0</v>
      </c>
      <c r="K23" s="1442">
        <v>0</v>
      </c>
    </row>
    <row r="24" spans="1:11" ht="19.5" customHeight="1">
      <c r="A24" s="1443"/>
      <c r="B24" s="1443"/>
      <c r="C24" s="1443"/>
      <c r="D24" s="1443" t="s">
        <v>771</v>
      </c>
      <c r="E24" s="1443"/>
      <c r="F24" s="260">
        <v>0</v>
      </c>
      <c r="G24" s="260">
        <v>6313</v>
      </c>
      <c r="H24" s="260">
        <v>0</v>
      </c>
      <c r="I24" s="260">
        <v>6313</v>
      </c>
      <c r="J24" s="260">
        <v>0</v>
      </c>
      <c r="K24" s="1442">
        <v>0</v>
      </c>
    </row>
    <row r="25" spans="1:11" ht="19.5" customHeight="1">
      <c r="A25" s="1443"/>
      <c r="B25" s="1443"/>
      <c r="C25" s="1443" t="s">
        <v>772</v>
      </c>
      <c r="D25" s="1443"/>
      <c r="E25" s="1443"/>
      <c r="F25" s="260">
        <v>0</v>
      </c>
      <c r="G25" s="260">
        <v>0</v>
      </c>
      <c r="H25" s="260">
        <v>0</v>
      </c>
      <c r="I25" s="260">
        <v>0</v>
      </c>
      <c r="J25" s="260">
        <v>0</v>
      </c>
      <c r="K25" s="1442">
        <v>0</v>
      </c>
    </row>
    <row r="26" spans="1:11" ht="19.5" customHeight="1">
      <c r="A26" s="1443"/>
      <c r="B26" s="1443"/>
      <c r="C26" s="1443"/>
      <c r="D26" s="1443" t="s">
        <v>773</v>
      </c>
      <c r="E26" s="1443"/>
      <c r="F26" s="260">
        <v>0</v>
      </c>
      <c r="G26" s="260">
        <v>0</v>
      </c>
      <c r="H26" s="260">
        <v>0</v>
      </c>
      <c r="I26" s="260">
        <v>0</v>
      </c>
      <c r="J26" s="260">
        <v>0</v>
      </c>
      <c r="K26" s="1442">
        <v>0</v>
      </c>
    </row>
    <row r="27" spans="1:11" ht="19.5" customHeight="1">
      <c r="A27" s="1443"/>
      <c r="B27" s="1443"/>
      <c r="C27" s="1443"/>
      <c r="D27" s="1443" t="s">
        <v>774</v>
      </c>
      <c r="E27" s="1443"/>
      <c r="F27" s="260">
        <v>0</v>
      </c>
      <c r="G27" s="260">
        <v>0</v>
      </c>
      <c r="H27" s="260">
        <v>0</v>
      </c>
      <c r="I27" s="260">
        <v>0</v>
      </c>
      <c r="J27" s="260">
        <v>0</v>
      </c>
      <c r="K27" s="1442">
        <v>0</v>
      </c>
    </row>
    <row r="28" spans="1:11" ht="19.5" customHeight="1">
      <c r="A28" s="1443"/>
      <c r="B28" s="1443"/>
      <c r="C28" s="1443"/>
      <c r="D28" s="1443" t="s">
        <v>775</v>
      </c>
      <c r="E28" s="1443"/>
      <c r="F28" s="260">
        <v>0</v>
      </c>
      <c r="G28" s="260">
        <v>0</v>
      </c>
      <c r="H28" s="260">
        <v>0</v>
      </c>
      <c r="I28" s="260">
        <v>0</v>
      </c>
      <c r="J28" s="260">
        <v>0</v>
      </c>
      <c r="K28" s="1442">
        <v>0</v>
      </c>
    </row>
    <row r="29" spans="1:11" ht="23.25" customHeight="1">
      <c r="A29" s="1555" t="s">
        <v>746</v>
      </c>
      <c r="B29" s="1556"/>
      <c r="C29" s="1556"/>
      <c r="D29" s="1556"/>
      <c r="E29" s="1557"/>
      <c r="F29" s="1560" t="s">
        <v>747</v>
      </c>
      <c r="G29" s="1561"/>
      <c r="H29" s="1439" t="s">
        <v>748</v>
      </c>
      <c r="I29" s="1440" t="s">
        <v>749</v>
      </c>
      <c r="J29" s="1439" t="s">
        <v>750</v>
      </c>
      <c r="K29" s="1441" t="s">
        <v>751</v>
      </c>
    </row>
    <row r="30" spans="1:11" ht="23.25" customHeight="1">
      <c r="A30" s="1526"/>
      <c r="B30" s="1526"/>
      <c r="C30" s="1526"/>
      <c r="D30" s="1526"/>
      <c r="E30" s="1527"/>
      <c r="F30" s="243" t="s">
        <v>752</v>
      </c>
      <c r="G30" s="243" t="s">
        <v>753</v>
      </c>
      <c r="H30" s="243" t="s">
        <v>752</v>
      </c>
      <c r="I30" s="243" t="s">
        <v>753</v>
      </c>
      <c r="J30" s="243" t="s">
        <v>752</v>
      </c>
      <c r="K30" s="1438" t="s">
        <v>753</v>
      </c>
    </row>
    <row r="31" spans="1:11" ht="19.5" customHeight="1">
      <c r="A31" s="1443"/>
      <c r="B31" s="1443"/>
      <c r="C31" s="1443" t="s">
        <v>776</v>
      </c>
      <c r="D31" s="1443"/>
      <c r="E31" s="1443"/>
      <c r="F31" s="260">
        <v>2388911</v>
      </c>
      <c r="G31" s="260">
        <v>58116122</v>
      </c>
      <c r="H31" s="260">
        <v>50000</v>
      </c>
      <c r="I31" s="260">
        <v>21288791</v>
      </c>
      <c r="J31" s="260">
        <v>2338911</v>
      </c>
      <c r="K31" s="1442">
        <v>36827331</v>
      </c>
    </row>
    <row r="32" spans="1:11" ht="19.5" customHeight="1">
      <c r="A32" s="1443"/>
      <c r="B32" s="1443"/>
      <c r="C32" s="1443"/>
      <c r="D32" s="1443" t="s">
        <v>777</v>
      </c>
      <c r="E32" s="1443"/>
      <c r="F32" s="260">
        <v>2388911</v>
      </c>
      <c r="G32" s="260">
        <v>58116122</v>
      </c>
      <c r="H32" s="260">
        <v>50000</v>
      </c>
      <c r="I32" s="260">
        <v>21288791</v>
      </c>
      <c r="J32" s="260">
        <v>2338911</v>
      </c>
      <c r="K32" s="1442">
        <v>36827331</v>
      </c>
    </row>
    <row r="33" spans="1:11" ht="19.5" customHeight="1">
      <c r="A33" s="1443"/>
      <c r="B33" s="1443"/>
      <c r="C33" s="1443"/>
      <c r="D33" s="1443" t="s">
        <v>778</v>
      </c>
      <c r="E33" s="1443"/>
      <c r="F33" s="260">
        <v>0</v>
      </c>
      <c r="G33" s="260">
        <v>0</v>
      </c>
      <c r="H33" s="260">
        <v>0</v>
      </c>
      <c r="I33" s="260">
        <v>0</v>
      </c>
      <c r="J33" s="260">
        <v>0</v>
      </c>
      <c r="K33" s="1442">
        <v>0</v>
      </c>
    </row>
    <row r="34" spans="1:11" ht="19.5" customHeight="1">
      <c r="A34" s="1443"/>
      <c r="B34" s="1443"/>
      <c r="C34" s="1443" t="s">
        <v>779</v>
      </c>
      <c r="D34" s="1443"/>
      <c r="E34" s="1443"/>
      <c r="F34" s="260">
        <v>7200</v>
      </c>
      <c r="G34" s="260">
        <v>12000</v>
      </c>
      <c r="H34" s="260">
        <v>7200</v>
      </c>
      <c r="I34" s="260">
        <v>12000</v>
      </c>
      <c r="J34" s="260">
        <v>0</v>
      </c>
      <c r="K34" s="1442">
        <v>0</v>
      </c>
    </row>
    <row r="35" spans="1:11" ht="19.5" customHeight="1">
      <c r="A35" s="1443"/>
      <c r="B35" s="1443"/>
      <c r="C35" s="1443" t="s">
        <v>780</v>
      </c>
      <c r="D35" s="1443"/>
      <c r="E35" s="1443"/>
      <c r="F35" s="260">
        <v>0</v>
      </c>
      <c r="G35" s="260">
        <v>0</v>
      </c>
      <c r="H35" s="260">
        <v>0</v>
      </c>
      <c r="I35" s="260">
        <v>0</v>
      </c>
      <c r="J35" s="260">
        <v>0</v>
      </c>
      <c r="K35" s="1442">
        <v>0</v>
      </c>
    </row>
    <row r="36" spans="1:11" ht="19.5" customHeight="1">
      <c r="A36" s="1443"/>
      <c r="B36" s="1443"/>
      <c r="C36" s="1443" t="s">
        <v>781</v>
      </c>
      <c r="D36" s="1443"/>
      <c r="E36" s="1443"/>
      <c r="F36" s="260">
        <v>12095</v>
      </c>
      <c r="G36" s="260">
        <v>187382</v>
      </c>
      <c r="H36" s="260">
        <v>12095</v>
      </c>
      <c r="I36" s="260">
        <v>187382</v>
      </c>
      <c r="J36" s="260">
        <v>0</v>
      </c>
      <c r="K36" s="1442">
        <v>0</v>
      </c>
    </row>
    <row r="37" spans="1:11" ht="19.5" customHeight="1">
      <c r="A37" s="1443"/>
      <c r="B37" s="1443" t="s">
        <v>782</v>
      </c>
      <c r="C37" s="1443"/>
      <c r="D37" s="1443"/>
      <c r="E37" s="1443"/>
      <c r="F37" s="260">
        <v>0</v>
      </c>
      <c r="G37" s="260">
        <v>0</v>
      </c>
      <c r="H37" s="260">
        <v>0</v>
      </c>
      <c r="I37" s="260">
        <v>0</v>
      </c>
      <c r="J37" s="260">
        <v>0</v>
      </c>
      <c r="K37" s="1442">
        <v>0</v>
      </c>
    </row>
    <row r="38" spans="1:11" ht="19.5" customHeight="1">
      <c r="A38" s="1443"/>
      <c r="B38" s="1443"/>
      <c r="C38" s="1443" t="s">
        <v>783</v>
      </c>
      <c r="D38" s="1443"/>
      <c r="E38" s="1443"/>
      <c r="F38" s="260">
        <v>0</v>
      </c>
      <c r="G38" s="260">
        <v>0</v>
      </c>
      <c r="H38" s="260">
        <v>0</v>
      </c>
      <c r="I38" s="260">
        <v>0</v>
      </c>
      <c r="J38" s="260">
        <v>0</v>
      </c>
      <c r="K38" s="1442">
        <v>0</v>
      </c>
    </row>
    <row r="39" spans="1:11" ht="19.5" customHeight="1">
      <c r="A39" s="1443"/>
      <c r="B39" s="1443"/>
      <c r="C39" s="1443"/>
      <c r="D39" s="1443" t="s">
        <v>784</v>
      </c>
      <c r="E39" s="1443"/>
      <c r="F39" s="260">
        <v>0</v>
      </c>
      <c r="G39" s="260">
        <v>0</v>
      </c>
      <c r="H39" s="260">
        <v>0</v>
      </c>
      <c r="I39" s="260">
        <v>0</v>
      </c>
      <c r="J39" s="260">
        <v>0</v>
      </c>
      <c r="K39" s="1442">
        <v>0</v>
      </c>
    </row>
    <row r="40" spans="1:11" ht="19.5" customHeight="1">
      <c r="A40" s="1443"/>
      <c r="B40" s="1443"/>
      <c r="C40" s="1443"/>
      <c r="D40" s="1443" t="s">
        <v>785</v>
      </c>
      <c r="E40" s="1443"/>
      <c r="F40" s="260">
        <v>0</v>
      </c>
      <c r="G40" s="260">
        <v>0</v>
      </c>
      <c r="H40" s="260">
        <v>0</v>
      </c>
      <c r="I40" s="260">
        <v>0</v>
      </c>
      <c r="J40" s="260">
        <v>0</v>
      </c>
      <c r="K40" s="1442">
        <v>0</v>
      </c>
    </row>
    <row r="41" spans="1:11" ht="19.5" customHeight="1">
      <c r="A41" s="1443"/>
      <c r="B41" s="1443"/>
      <c r="C41" s="1443"/>
      <c r="D41" s="1443" t="s">
        <v>786</v>
      </c>
      <c r="E41" s="1443"/>
      <c r="F41" s="260">
        <v>0</v>
      </c>
      <c r="G41" s="260">
        <v>0</v>
      </c>
      <c r="H41" s="260">
        <v>0</v>
      </c>
      <c r="I41" s="260">
        <v>0</v>
      </c>
      <c r="J41" s="260">
        <v>0</v>
      </c>
      <c r="K41" s="1442">
        <v>0</v>
      </c>
    </row>
    <row r="42" spans="1:11" ht="19.5" customHeight="1">
      <c r="A42" s="1443"/>
      <c r="B42" s="1443"/>
      <c r="C42" s="1443"/>
      <c r="D42" s="1443" t="s">
        <v>771</v>
      </c>
      <c r="E42" s="1443"/>
      <c r="F42" s="260">
        <v>0</v>
      </c>
      <c r="G42" s="260">
        <v>0</v>
      </c>
      <c r="H42" s="260">
        <v>0</v>
      </c>
      <c r="I42" s="260">
        <v>0</v>
      </c>
      <c r="J42" s="260">
        <v>0</v>
      </c>
      <c r="K42" s="1442">
        <v>0</v>
      </c>
    </row>
    <row r="43" spans="1:11" ht="19.5" customHeight="1">
      <c r="A43" s="1443"/>
      <c r="B43" s="1446" t="s">
        <v>787</v>
      </c>
      <c r="C43" s="1443"/>
      <c r="D43" s="1443"/>
      <c r="E43" s="1443"/>
      <c r="F43" s="260">
        <v>20358463</v>
      </c>
      <c r="G43" s="260">
        <v>142925071</v>
      </c>
      <c r="H43" s="260">
        <v>18019552</v>
      </c>
      <c r="I43" s="260">
        <v>106097740</v>
      </c>
      <c r="J43" s="260">
        <v>2338911</v>
      </c>
      <c r="K43" s="1442">
        <v>36827331</v>
      </c>
    </row>
    <row r="44" spans="1:11" ht="19.5" customHeight="1">
      <c r="A44" s="1443"/>
      <c r="B44" s="1443" t="s">
        <v>788</v>
      </c>
      <c r="C44" s="1443"/>
      <c r="D44" s="1443"/>
      <c r="E44" s="1443"/>
      <c r="F44" s="260">
        <v>0</v>
      </c>
      <c r="G44" s="260">
        <v>0</v>
      </c>
      <c r="H44" s="260">
        <v>0</v>
      </c>
      <c r="I44" s="260">
        <v>0</v>
      </c>
      <c r="J44" s="267">
        <v>0</v>
      </c>
      <c r="K44" s="268">
        <v>0</v>
      </c>
    </row>
    <row r="45" spans="1:11" ht="19.5" customHeight="1">
      <c r="A45" s="1443"/>
      <c r="B45" s="1443" t="s">
        <v>789</v>
      </c>
      <c r="C45" s="1443"/>
      <c r="D45" s="1443"/>
      <c r="E45" s="1443"/>
      <c r="F45" s="260">
        <v>0</v>
      </c>
      <c r="G45" s="260">
        <v>0</v>
      </c>
      <c r="H45" s="266"/>
      <c r="I45" s="267"/>
      <c r="J45" s="267"/>
      <c r="K45" s="268"/>
    </row>
    <row r="46" spans="1:11" ht="19.5" customHeight="1">
      <c r="A46" s="1443"/>
      <c r="B46" s="1443" t="s">
        <v>790</v>
      </c>
      <c r="C46" s="1443"/>
      <c r="D46" s="1443"/>
      <c r="E46" s="1443"/>
      <c r="F46" s="260">
        <v>0</v>
      </c>
      <c r="G46" s="260">
        <v>0</v>
      </c>
      <c r="H46" s="269"/>
      <c r="I46" s="270"/>
      <c r="J46" s="270"/>
      <c r="K46" s="271"/>
    </row>
    <row r="47" spans="1:11" ht="19.5" customHeight="1">
      <c r="A47" s="1443"/>
      <c r="B47" s="1443" t="s">
        <v>791</v>
      </c>
      <c r="C47" s="1443"/>
      <c r="D47" s="1443"/>
      <c r="E47" s="1443"/>
      <c r="F47" s="260">
        <v>0</v>
      </c>
      <c r="G47" s="260">
        <v>0</v>
      </c>
      <c r="H47" s="269"/>
      <c r="I47" s="270"/>
      <c r="J47" s="270"/>
      <c r="K47" s="271"/>
    </row>
    <row r="48" spans="1:11" ht="19.5" customHeight="1">
      <c r="A48" s="1443"/>
      <c r="B48" s="1443" t="s">
        <v>792</v>
      </c>
      <c r="C48" s="1443"/>
      <c r="D48" s="1443"/>
      <c r="E48" s="1443"/>
      <c r="F48" s="260">
        <v>0</v>
      </c>
      <c r="G48" s="260">
        <v>0</v>
      </c>
      <c r="H48" s="269"/>
      <c r="I48" s="270"/>
      <c r="J48" s="270"/>
      <c r="K48" s="271"/>
    </row>
    <row r="49" spans="1:15" ht="19.5" customHeight="1">
      <c r="A49" s="1443" t="s">
        <v>793</v>
      </c>
      <c r="B49" s="1443"/>
      <c r="C49" s="1443"/>
      <c r="D49" s="1443"/>
      <c r="E49" s="1443"/>
      <c r="F49" s="260">
        <v>0</v>
      </c>
      <c r="G49" s="260">
        <v>0</v>
      </c>
      <c r="H49" s="269"/>
      <c r="I49" s="270"/>
      <c r="J49" s="270"/>
      <c r="K49" s="271"/>
    </row>
    <row r="50" spans="1:15" ht="19.5" customHeight="1">
      <c r="A50" s="1443"/>
      <c r="B50" s="1443" t="s">
        <v>794</v>
      </c>
      <c r="C50" s="1443"/>
      <c r="D50" s="1443"/>
      <c r="E50" s="1443"/>
      <c r="F50" s="260">
        <v>0</v>
      </c>
      <c r="G50" s="260">
        <v>0</v>
      </c>
      <c r="H50" s="269"/>
      <c r="I50" s="270"/>
      <c r="J50" s="270"/>
      <c r="K50" s="271"/>
    </row>
    <row r="51" spans="1:15" ht="19.5" customHeight="1">
      <c r="A51" s="1446" t="s">
        <v>795</v>
      </c>
      <c r="B51" s="1443"/>
      <c r="C51" s="1443"/>
      <c r="D51" s="1443"/>
      <c r="E51" s="1447"/>
      <c r="F51" s="260">
        <v>20358463</v>
      </c>
      <c r="G51" s="260">
        <v>142925071</v>
      </c>
      <c r="H51" s="269"/>
      <c r="I51" s="270"/>
      <c r="J51" s="270"/>
      <c r="K51" s="271"/>
    </row>
    <row r="52" spans="1:15" ht="19.5" customHeight="1">
      <c r="A52" s="1446" t="s">
        <v>796</v>
      </c>
      <c r="B52" s="1443"/>
      <c r="C52" s="1443"/>
      <c r="D52" s="1443"/>
      <c r="E52" s="1448"/>
      <c r="F52" s="260">
        <v>176030646</v>
      </c>
      <c r="G52" s="260"/>
      <c r="H52" s="269"/>
      <c r="I52" s="270"/>
      <c r="J52" s="270"/>
      <c r="K52" s="271"/>
      <c r="N52" s="274"/>
      <c r="O52" s="274"/>
    </row>
    <row r="53" spans="1:15" ht="19.5" customHeight="1">
      <c r="A53" s="1446" t="s">
        <v>797</v>
      </c>
      <c r="B53" s="1443"/>
      <c r="C53" s="1443"/>
      <c r="D53" s="1443"/>
      <c r="E53" s="1448"/>
      <c r="F53" s="275">
        <f>F51+F52</f>
        <v>196389109</v>
      </c>
      <c r="G53" s="275">
        <f>G51+F52</f>
        <v>318955717</v>
      </c>
      <c r="H53" s="269"/>
      <c r="I53" s="270"/>
      <c r="J53" s="270"/>
      <c r="K53" s="271"/>
    </row>
    <row r="54" spans="1:15" ht="23.25" customHeight="1">
      <c r="A54" s="1555" t="s">
        <v>746</v>
      </c>
      <c r="B54" s="1556"/>
      <c r="C54" s="1556"/>
      <c r="D54" s="1556"/>
      <c r="E54" s="1557"/>
      <c r="F54" s="1558" t="s">
        <v>747</v>
      </c>
      <c r="G54" s="1559"/>
      <c r="H54" s="1450" t="s">
        <v>748</v>
      </c>
      <c r="I54" s="1451" t="s">
        <v>798</v>
      </c>
      <c r="J54" s="1450" t="s">
        <v>750</v>
      </c>
      <c r="K54" s="1452" t="s">
        <v>799</v>
      </c>
    </row>
    <row r="55" spans="1:15" ht="23.25" customHeight="1">
      <c r="A55" s="1526"/>
      <c r="B55" s="1526"/>
      <c r="C55" s="1526"/>
      <c r="D55" s="1526"/>
      <c r="E55" s="1527"/>
      <c r="F55" s="280" t="s">
        <v>752</v>
      </c>
      <c r="G55" s="280" t="s">
        <v>753</v>
      </c>
      <c r="H55" s="280" t="s">
        <v>752</v>
      </c>
      <c r="I55" s="280" t="s">
        <v>753</v>
      </c>
      <c r="J55" s="280" t="s">
        <v>752</v>
      </c>
      <c r="K55" s="1449" t="s">
        <v>753</v>
      </c>
    </row>
    <row r="56" spans="1:15" ht="19.5" customHeight="1">
      <c r="A56" s="1443"/>
      <c r="B56" s="1444" t="s">
        <v>800</v>
      </c>
      <c r="C56" s="1443"/>
      <c r="D56" s="1443"/>
      <c r="E56" s="1443"/>
      <c r="F56" s="260">
        <v>18972400</v>
      </c>
      <c r="G56" s="260">
        <v>90360979</v>
      </c>
      <c r="H56" s="260">
        <v>16611650</v>
      </c>
      <c r="I56" s="260">
        <v>85377432</v>
      </c>
      <c r="J56" s="260">
        <v>2360750</v>
      </c>
      <c r="K56" s="1442">
        <v>4983547</v>
      </c>
    </row>
    <row r="57" spans="1:15" ht="19.5" customHeight="1">
      <c r="A57" s="1443"/>
      <c r="B57" s="1443"/>
      <c r="C57" s="1444" t="s">
        <v>801</v>
      </c>
      <c r="D57" s="1443"/>
      <c r="E57" s="1443"/>
      <c r="F57" s="260">
        <v>3366233</v>
      </c>
      <c r="G57" s="260">
        <v>35375575</v>
      </c>
      <c r="H57" s="260">
        <v>3366233</v>
      </c>
      <c r="I57" s="260">
        <v>35146775</v>
      </c>
      <c r="J57" s="260">
        <v>0</v>
      </c>
      <c r="K57" s="1442">
        <v>228800</v>
      </c>
    </row>
    <row r="58" spans="1:15" ht="19.5" customHeight="1">
      <c r="A58" s="1443"/>
      <c r="B58" s="1443"/>
      <c r="C58" s="1444"/>
      <c r="D58" s="1443" t="s">
        <v>802</v>
      </c>
      <c r="E58" s="1443"/>
      <c r="F58" s="260">
        <v>0</v>
      </c>
      <c r="G58" s="260">
        <v>12346800</v>
      </c>
      <c r="H58" s="260">
        <v>0</v>
      </c>
      <c r="I58" s="260">
        <v>12346800</v>
      </c>
      <c r="J58" s="260">
        <v>0</v>
      </c>
      <c r="K58" s="1442">
        <v>0</v>
      </c>
    </row>
    <row r="59" spans="1:15" ht="19.5" customHeight="1">
      <c r="A59" s="1443"/>
      <c r="B59" s="1443"/>
      <c r="C59" s="1444"/>
      <c r="D59" s="1443" t="s">
        <v>803</v>
      </c>
      <c r="E59" s="1443"/>
      <c r="F59" s="260">
        <v>1583111</v>
      </c>
      <c r="G59" s="260">
        <v>10402888</v>
      </c>
      <c r="H59" s="260">
        <v>1583111</v>
      </c>
      <c r="I59" s="260">
        <v>10174088</v>
      </c>
      <c r="J59" s="260">
        <v>0</v>
      </c>
      <c r="K59" s="1442">
        <v>228800</v>
      </c>
    </row>
    <row r="60" spans="1:15" ht="19.5" customHeight="1">
      <c r="A60" s="1443"/>
      <c r="B60" s="1443"/>
      <c r="C60" s="1444"/>
      <c r="D60" s="1443" t="s">
        <v>804</v>
      </c>
      <c r="E60" s="1443"/>
      <c r="F60" s="260">
        <v>1740625</v>
      </c>
      <c r="G60" s="260">
        <v>12426776</v>
      </c>
      <c r="H60" s="260">
        <v>1740625</v>
      </c>
      <c r="I60" s="260">
        <v>12426776</v>
      </c>
      <c r="J60" s="260">
        <v>0</v>
      </c>
      <c r="K60" s="1442">
        <v>0</v>
      </c>
    </row>
    <row r="61" spans="1:15" ht="19.5" customHeight="1">
      <c r="A61" s="1443"/>
      <c r="B61" s="1443"/>
      <c r="C61" s="1444"/>
      <c r="D61" s="1443" t="s">
        <v>805</v>
      </c>
      <c r="E61" s="1443"/>
      <c r="F61" s="260">
        <v>42497</v>
      </c>
      <c r="G61" s="260">
        <v>199111</v>
      </c>
      <c r="H61" s="260">
        <v>42497</v>
      </c>
      <c r="I61" s="260">
        <v>199111</v>
      </c>
      <c r="J61" s="260">
        <v>0</v>
      </c>
      <c r="K61" s="1442">
        <v>0</v>
      </c>
    </row>
    <row r="62" spans="1:15" ht="19.5" customHeight="1">
      <c r="A62" s="1443"/>
      <c r="B62" s="1443"/>
      <c r="C62" s="1444" t="s">
        <v>806</v>
      </c>
      <c r="D62" s="1443"/>
      <c r="E62" s="1443"/>
      <c r="F62" s="260">
        <v>938400</v>
      </c>
      <c r="G62" s="260">
        <v>4096818</v>
      </c>
      <c r="H62" s="260">
        <v>708200</v>
      </c>
      <c r="I62" s="260">
        <v>3866618</v>
      </c>
      <c r="J62" s="260">
        <v>230200</v>
      </c>
      <c r="K62" s="1442">
        <v>230200</v>
      </c>
    </row>
    <row r="63" spans="1:15" ht="19.5" customHeight="1">
      <c r="A63" s="1443"/>
      <c r="B63" s="1443"/>
      <c r="C63" s="1444"/>
      <c r="D63" s="1443" t="s">
        <v>807</v>
      </c>
      <c r="E63" s="1443"/>
      <c r="F63" s="260">
        <v>-6088</v>
      </c>
      <c r="G63" s="260">
        <v>17412</v>
      </c>
      <c r="H63" s="260">
        <v>-6088</v>
      </c>
      <c r="I63" s="260">
        <v>17412</v>
      </c>
      <c r="J63" s="260">
        <v>0</v>
      </c>
      <c r="K63" s="1442">
        <v>0</v>
      </c>
    </row>
    <row r="64" spans="1:15" ht="19.5" customHeight="1">
      <c r="A64" s="1443"/>
      <c r="B64" s="1443"/>
      <c r="C64" s="1444"/>
      <c r="D64" s="1443" t="s">
        <v>808</v>
      </c>
      <c r="E64" s="1443"/>
      <c r="F64" s="260">
        <v>0</v>
      </c>
      <c r="G64" s="260">
        <v>0</v>
      </c>
      <c r="H64" s="260">
        <v>0</v>
      </c>
      <c r="I64" s="260">
        <v>0</v>
      </c>
      <c r="J64" s="260">
        <v>0</v>
      </c>
      <c r="K64" s="1442">
        <v>0</v>
      </c>
    </row>
    <row r="65" spans="1:13" ht="19.5" customHeight="1">
      <c r="A65" s="1443"/>
      <c r="B65" s="1443"/>
      <c r="C65" s="1444"/>
      <c r="D65" s="1443" t="s">
        <v>809</v>
      </c>
      <c r="E65" s="1443"/>
      <c r="F65" s="260">
        <v>944488</v>
      </c>
      <c r="G65" s="260">
        <v>4079406</v>
      </c>
      <c r="H65" s="260">
        <v>714288</v>
      </c>
      <c r="I65" s="260">
        <v>3849206</v>
      </c>
      <c r="J65" s="260">
        <v>230200</v>
      </c>
      <c r="K65" s="1442">
        <v>230200</v>
      </c>
    </row>
    <row r="66" spans="1:13" ht="19.5" customHeight="1">
      <c r="A66" s="1443"/>
      <c r="B66" s="1443"/>
      <c r="C66" s="1444" t="s">
        <v>810</v>
      </c>
      <c r="D66" s="1443"/>
      <c r="E66" s="1443"/>
      <c r="F66" s="260">
        <v>7010602</v>
      </c>
      <c r="G66" s="260">
        <v>25634854</v>
      </c>
      <c r="H66" s="260">
        <v>6401688</v>
      </c>
      <c r="I66" s="260">
        <v>23040867</v>
      </c>
      <c r="J66" s="260">
        <v>608914</v>
      </c>
      <c r="K66" s="1442">
        <v>2593987</v>
      </c>
    </row>
    <row r="67" spans="1:13" ht="19.5" customHeight="1">
      <c r="A67" s="1443"/>
      <c r="B67" s="1443"/>
      <c r="C67" s="1444"/>
      <c r="D67" s="1443" t="s">
        <v>811</v>
      </c>
      <c r="E67" s="1443"/>
      <c r="F67" s="260">
        <v>2468351</v>
      </c>
      <c r="G67" s="260">
        <v>10376429</v>
      </c>
      <c r="H67" s="260">
        <v>2209437</v>
      </c>
      <c r="I67" s="260">
        <v>9937515</v>
      </c>
      <c r="J67" s="260">
        <v>258914</v>
      </c>
      <c r="K67" s="1442">
        <v>438914</v>
      </c>
    </row>
    <row r="68" spans="1:13" ht="19.5" customHeight="1">
      <c r="A68" s="1443"/>
      <c r="B68" s="1443"/>
      <c r="C68" s="1444"/>
      <c r="D68" s="1443" t="s">
        <v>812</v>
      </c>
      <c r="E68" s="1443"/>
      <c r="F68" s="260">
        <v>0</v>
      </c>
      <c r="G68" s="260">
        <v>0</v>
      </c>
      <c r="H68" s="260">
        <v>0</v>
      </c>
      <c r="I68" s="260">
        <v>0</v>
      </c>
      <c r="J68" s="260">
        <v>0</v>
      </c>
      <c r="K68" s="1442">
        <v>0</v>
      </c>
    </row>
    <row r="69" spans="1:13" ht="19.5" customHeight="1">
      <c r="A69" s="1443"/>
      <c r="B69" s="1443"/>
      <c r="C69" s="1444"/>
      <c r="D69" s="1443" t="s">
        <v>813</v>
      </c>
      <c r="E69" s="1443"/>
      <c r="F69" s="260">
        <v>771756</v>
      </c>
      <c r="G69" s="260">
        <v>4270134</v>
      </c>
      <c r="H69" s="260">
        <v>671756</v>
      </c>
      <c r="I69" s="260">
        <v>4082061</v>
      </c>
      <c r="J69" s="260">
        <v>100000</v>
      </c>
      <c r="K69" s="1442">
        <v>188073</v>
      </c>
    </row>
    <row r="70" spans="1:13" ht="19.5" customHeight="1">
      <c r="A70" s="1443"/>
      <c r="B70" s="1443"/>
      <c r="C70" s="1444"/>
      <c r="D70" s="1443" t="s">
        <v>814</v>
      </c>
      <c r="E70" s="1443"/>
      <c r="F70" s="260">
        <v>3770495</v>
      </c>
      <c r="G70" s="260">
        <v>10988291</v>
      </c>
      <c r="H70" s="260">
        <v>3520495</v>
      </c>
      <c r="I70" s="260">
        <v>9021291</v>
      </c>
      <c r="J70" s="260">
        <v>250000</v>
      </c>
      <c r="K70" s="1442">
        <v>1967000</v>
      </c>
    </row>
    <row r="71" spans="1:13" ht="19.5" customHeight="1">
      <c r="A71" s="1443"/>
      <c r="B71" s="1443"/>
      <c r="C71" s="1444" t="s">
        <v>815</v>
      </c>
      <c r="D71" s="1443"/>
      <c r="E71" s="1443"/>
      <c r="F71" s="260">
        <v>2601838</v>
      </c>
      <c r="G71" s="260">
        <v>7298028</v>
      </c>
      <c r="H71" s="260">
        <v>1080202</v>
      </c>
      <c r="I71" s="260">
        <v>5367468</v>
      </c>
      <c r="J71" s="260">
        <v>1521636</v>
      </c>
      <c r="K71" s="1442">
        <v>1930560</v>
      </c>
    </row>
    <row r="72" spans="1:13" ht="19.5" customHeight="1">
      <c r="A72" s="1443"/>
      <c r="B72" s="1443"/>
      <c r="C72" s="1444"/>
      <c r="D72" s="1443" t="s">
        <v>816</v>
      </c>
      <c r="E72" s="1443"/>
      <c r="F72" s="260">
        <v>41397</v>
      </c>
      <c r="G72" s="260">
        <v>228768</v>
      </c>
      <c r="H72" s="260">
        <v>41397</v>
      </c>
      <c r="I72" s="260">
        <v>228768</v>
      </c>
      <c r="J72" s="260">
        <v>0</v>
      </c>
      <c r="K72" s="1442">
        <v>0</v>
      </c>
    </row>
    <row r="73" spans="1:13" ht="19.5" customHeight="1">
      <c r="A73" s="1443"/>
      <c r="B73" s="1443"/>
      <c r="C73" s="1444"/>
      <c r="D73" s="1443" t="s">
        <v>817</v>
      </c>
      <c r="E73" s="1443"/>
      <c r="F73" s="260">
        <v>2315103</v>
      </c>
      <c r="G73" s="260">
        <v>5922961</v>
      </c>
      <c r="H73" s="260">
        <v>793467</v>
      </c>
      <c r="I73" s="260">
        <v>3992401</v>
      </c>
      <c r="J73" s="260">
        <v>1521636</v>
      </c>
      <c r="K73" s="1442">
        <v>1930560</v>
      </c>
    </row>
    <row r="74" spans="1:13" ht="19.5" customHeight="1">
      <c r="A74" s="1443"/>
      <c r="B74" s="1443"/>
      <c r="C74" s="1444"/>
      <c r="D74" s="1443" t="s">
        <v>818</v>
      </c>
      <c r="E74" s="1443"/>
      <c r="F74" s="260">
        <v>245338</v>
      </c>
      <c r="G74" s="260">
        <v>1146299</v>
      </c>
      <c r="H74" s="260">
        <v>245338</v>
      </c>
      <c r="I74" s="260">
        <v>1146299</v>
      </c>
      <c r="J74" s="260">
        <v>0</v>
      </c>
      <c r="K74" s="1442">
        <v>0</v>
      </c>
    </row>
    <row r="75" spans="1:13" ht="19.5" customHeight="1">
      <c r="A75" s="1443"/>
      <c r="B75" s="1443"/>
      <c r="C75" s="1444"/>
      <c r="D75" s="1443" t="s">
        <v>819</v>
      </c>
      <c r="E75" s="1443"/>
      <c r="F75" s="260">
        <v>0</v>
      </c>
      <c r="G75" s="260">
        <v>0</v>
      </c>
      <c r="H75" s="260">
        <v>0</v>
      </c>
      <c r="I75" s="260">
        <v>0</v>
      </c>
      <c r="J75" s="260">
        <v>0</v>
      </c>
      <c r="K75" s="1442">
        <v>0</v>
      </c>
    </row>
    <row r="76" spans="1:13" ht="19.5" customHeight="1">
      <c r="A76" s="1443"/>
      <c r="B76" s="1443"/>
      <c r="C76" s="1444"/>
      <c r="D76" s="1443" t="s">
        <v>820</v>
      </c>
      <c r="E76" s="1443"/>
      <c r="F76" s="260">
        <v>0</v>
      </c>
      <c r="G76" s="260">
        <v>0</v>
      </c>
      <c r="H76" s="260">
        <v>0</v>
      </c>
      <c r="I76" s="260">
        <v>0</v>
      </c>
      <c r="J76" s="260">
        <v>0</v>
      </c>
      <c r="K76" s="1442">
        <v>0</v>
      </c>
    </row>
    <row r="77" spans="1:13" ht="19.5" customHeight="1">
      <c r="A77" s="1443"/>
      <c r="B77" s="1443"/>
      <c r="C77" s="1443" t="s">
        <v>821</v>
      </c>
      <c r="D77" s="1443"/>
      <c r="E77" s="1443"/>
      <c r="F77" s="260">
        <v>4058780</v>
      </c>
      <c r="G77" s="260">
        <v>13569510</v>
      </c>
      <c r="H77" s="260">
        <v>4058780</v>
      </c>
      <c r="I77" s="260">
        <v>13569510</v>
      </c>
      <c r="J77" s="260">
        <v>0</v>
      </c>
      <c r="K77" s="1442">
        <v>0</v>
      </c>
    </row>
    <row r="78" spans="1:13" ht="19.5" customHeight="1">
      <c r="A78" s="1443"/>
      <c r="B78" s="1443"/>
      <c r="C78" s="1443"/>
      <c r="D78" s="1443" t="s">
        <v>822</v>
      </c>
      <c r="E78" s="1443"/>
      <c r="F78" s="260">
        <v>480219</v>
      </c>
      <c r="G78" s="260">
        <v>697372</v>
      </c>
      <c r="H78" s="260">
        <v>480219</v>
      </c>
      <c r="I78" s="260">
        <v>697372</v>
      </c>
      <c r="J78" s="260">
        <v>0</v>
      </c>
      <c r="K78" s="1442">
        <v>0</v>
      </c>
    </row>
    <row r="79" spans="1:13" ht="19.5" customHeight="1">
      <c r="A79" s="1443"/>
      <c r="B79" s="1443"/>
      <c r="C79" s="1443"/>
      <c r="D79" s="1443" t="s">
        <v>823</v>
      </c>
      <c r="E79" s="1443"/>
      <c r="F79" s="260">
        <v>3578561</v>
      </c>
      <c r="G79" s="260">
        <v>12872138</v>
      </c>
      <c r="H79" s="260">
        <v>3578561</v>
      </c>
      <c r="I79" s="260">
        <v>12872138</v>
      </c>
      <c r="J79" s="260">
        <v>0</v>
      </c>
      <c r="K79" s="1442">
        <v>0</v>
      </c>
    </row>
    <row r="80" spans="1:13" ht="23.25" customHeight="1">
      <c r="A80" s="1555" t="s">
        <v>746</v>
      </c>
      <c r="B80" s="1556"/>
      <c r="C80" s="1556"/>
      <c r="D80" s="1556"/>
      <c r="E80" s="1557"/>
      <c r="F80" s="1558" t="s">
        <v>747</v>
      </c>
      <c r="G80" s="1559"/>
      <c r="H80" s="1450" t="s">
        <v>748</v>
      </c>
      <c r="I80" s="1451" t="s">
        <v>798</v>
      </c>
      <c r="J80" s="1450" t="s">
        <v>750</v>
      </c>
      <c r="K80" s="1452" t="s">
        <v>799</v>
      </c>
      <c r="L80" s="258"/>
      <c r="M80" s="281"/>
    </row>
    <row r="81" spans="1:13" ht="23.25" customHeight="1">
      <c r="A81" s="1526"/>
      <c r="B81" s="1526"/>
      <c r="C81" s="1526"/>
      <c r="D81" s="1526"/>
      <c r="E81" s="1527"/>
      <c r="F81" s="280" t="s">
        <v>752</v>
      </c>
      <c r="G81" s="280" t="s">
        <v>753</v>
      </c>
      <c r="H81" s="280" t="s">
        <v>752</v>
      </c>
      <c r="I81" s="280" t="s">
        <v>753</v>
      </c>
      <c r="J81" s="280" t="s">
        <v>752</v>
      </c>
      <c r="K81" s="1449" t="s">
        <v>753</v>
      </c>
      <c r="L81" s="258"/>
      <c r="M81" s="282"/>
    </row>
    <row r="82" spans="1:13" ht="19.5" customHeight="1">
      <c r="A82" s="1443"/>
      <c r="B82" s="1443"/>
      <c r="C82" s="1443" t="s">
        <v>824</v>
      </c>
      <c r="D82" s="1443"/>
      <c r="E82" s="1443"/>
      <c r="F82" s="260">
        <v>996547</v>
      </c>
      <c r="G82" s="260">
        <v>4034644</v>
      </c>
      <c r="H82" s="260">
        <v>996547</v>
      </c>
      <c r="I82" s="260">
        <v>4034644</v>
      </c>
      <c r="J82" s="260">
        <v>0</v>
      </c>
      <c r="K82" s="1442">
        <v>0</v>
      </c>
    </row>
    <row r="83" spans="1:13" ht="19.5" customHeight="1">
      <c r="A83" s="1443"/>
      <c r="B83" s="1443"/>
      <c r="C83" s="1443"/>
      <c r="D83" s="1443" t="s">
        <v>825</v>
      </c>
      <c r="E83" s="1443"/>
      <c r="F83" s="260">
        <v>996547</v>
      </c>
      <c r="G83" s="260">
        <v>4034644</v>
      </c>
      <c r="H83" s="260">
        <v>996547</v>
      </c>
      <c r="I83" s="260">
        <v>4034644</v>
      </c>
      <c r="J83" s="260">
        <v>0</v>
      </c>
      <c r="K83" s="1442">
        <v>0</v>
      </c>
    </row>
    <row r="84" spans="1:13" ht="19.5" customHeight="1">
      <c r="A84" s="1443"/>
      <c r="B84" s="1443"/>
      <c r="C84" s="1443"/>
      <c r="D84" s="1443" t="s">
        <v>826</v>
      </c>
      <c r="E84" s="1443"/>
      <c r="F84" s="260">
        <v>0</v>
      </c>
      <c r="G84" s="260">
        <v>0</v>
      </c>
      <c r="H84" s="260">
        <v>0</v>
      </c>
      <c r="I84" s="260">
        <v>0</v>
      </c>
      <c r="J84" s="260">
        <v>0</v>
      </c>
      <c r="K84" s="1442">
        <v>0</v>
      </c>
    </row>
    <row r="85" spans="1:13" ht="19.5" customHeight="1">
      <c r="A85" s="1443"/>
      <c r="B85" s="1443"/>
      <c r="C85" s="1443" t="s">
        <v>827</v>
      </c>
      <c r="D85" s="1443"/>
      <c r="E85" s="1443"/>
      <c r="F85" s="260">
        <v>0</v>
      </c>
      <c r="G85" s="260">
        <v>0</v>
      </c>
      <c r="H85" s="260">
        <v>0</v>
      </c>
      <c r="I85" s="260">
        <v>0</v>
      </c>
      <c r="J85" s="260">
        <v>0</v>
      </c>
      <c r="K85" s="1442">
        <v>0</v>
      </c>
    </row>
    <row r="86" spans="1:13" ht="19.5" customHeight="1">
      <c r="A86" s="1443"/>
      <c r="B86" s="1443"/>
      <c r="C86" s="1443"/>
      <c r="D86" s="1443" t="s">
        <v>828</v>
      </c>
      <c r="E86" s="1443"/>
      <c r="F86" s="260">
        <v>0</v>
      </c>
      <c r="G86" s="260">
        <v>0</v>
      </c>
      <c r="H86" s="260">
        <v>0</v>
      </c>
      <c r="I86" s="260">
        <v>0</v>
      </c>
      <c r="J86" s="260">
        <v>0</v>
      </c>
      <c r="K86" s="1442">
        <v>0</v>
      </c>
    </row>
    <row r="87" spans="1:13" ht="19.5" customHeight="1">
      <c r="A87" s="1443"/>
      <c r="B87" s="1443"/>
      <c r="C87" s="1443"/>
      <c r="D87" s="1443" t="s">
        <v>829</v>
      </c>
      <c r="E87" s="1443"/>
      <c r="F87" s="260">
        <v>0</v>
      </c>
      <c r="G87" s="260">
        <v>0</v>
      </c>
      <c r="H87" s="260">
        <v>0</v>
      </c>
      <c r="I87" s="260">
        <v>0</v>
      </c>
      <c r="J87" s="260">
        <v>0</v>
      </c>
      <c r="K87" s="1442">
        <v>0</v>
      </c>
    </row>
    <row r="88" spans="1:13" ht="19.5" customHeight="1">
      <c r="A88" s="1443"/>
      <c r="B88" s="1443"/>
      <c r="C88" s="1443" t="s">
        <v>830</v>
      </c>
      <c r="D88" s="1443"/>
      <c r="E88" s="1443"/>
      <c r="F88" s="260">
        <v>0</v>
      </c>
      <c r="G88" s="260">
        <v>0</v>
      </c>
      <c r="H88" s="260">
        <v>0</v>
      </c>
      <c r="I88" s="260">
        <v>0</v>
      </c>
      <c r="J88" s="260">
        <v>0</v>
      </c>
      <c r="K88" s="1442">
        <v>0</v>
      </c>
    </row>
    <row r="89" spans="1:13" ht="19.5" customHeight="1">
      <c r="A89" s="1443"/>
      <c r="B89" s="1443"/>
      <c r="C89" s="1443"/>
      <c r="D89" s="1443" t="s">
        <v>831</v>
      </c>
      <c r="E89" s="1443"/>
      <c r="F89" s="260">
        <v>0</v>
      </c>
      <c r="G89" s="260">
        <v>0</v>
      </c>
      <c r="H89" s="260">
        <v>0</v>
      </c>
      <c r="I89" s="260">
        <v>0</v>
      </c>
      <c r="J89" s="260">
        <v>0</v>
      </c>
      <c r="K89" s="1442">
        <v>0</v>
      </c>
    </row>
    <row r="90" spans="1:13" ht="19.5" customHeight="1">
      <c r="A90" s="1443"/>
      <c r="B90" s="1443"/>
      <c r="C90" s="1453" t="s">
        <v>832</v>
      </c>
      <c r="D90" s="1443"/>
      <c r="E90" s="1443"/>
      <c r="F90" s="260">
        <v>0</v>
      </c>
      <c r="G90" s="260">
        <v>351550</v>
      </c>
      <c r="H90" s="260">
        <v>0</v>
      </c>
      <c r="I90" s="260">
        <v>351550</v>
      </c>
      <c r="J90" s="260">
        <v>0</v>
      </c>
      <c r="K90" s="1442">
        <v>0</v>
      </c>
    </row>
    <row r="91" spans="1:13" ht="19.5" customHeight="1">
      <c r="A91" s="1443"/>
      <c r="B91" s="1444" t="s">
        <v>833</v>
      </c>
      <c r="C91" s="1443"/>
      <c r="D91" s="1443"/>
      <c r="E91" s="1443"/>
      <c r="F91" s="260">
        <v>40494766</v>
      </c>
      <c r="G91" s="260">
        <v>106806392</v>
      </c>
      <c r="H91" s="260">
        <v>1731890</v>
      </c>
      <c r="I91" s="260">
        <v>5447868</v>
      </c>
      <c r="J91" s="260">
        <v>38762876</v>
      </c>
      <c r="K91" s="1442">
        <v>101358524</v>
      </c>
    </row>
    <row r="92" spans="1:13" ht="19.5" customHeight="1">
      <c r="A92" s="1443"/>
      <c r="B92" s="1443"/>
      <c r="C92" s="1444" t="s">
        <v>801</v>
      </c>
      <c r="D92" s="1443"/>
      <c r="E92" s="1443"/>
      <c r="F92" s="260">
        <v>990797</v>
      </c>
      <c r="G92" s="260">
        <v>10395807</v>
      </c>
      <c r="H92" s="260">
        <v>986330</v>
      </c>
      <c r="I92" s="260">
        <v>1444313</v>
      </c>
      <c r="J92" s="260">
        <v>4467</v>
      </c>
      <c r="K92" s="1442">
        <v>8951494</v>
      </c>
    </row>
    <row r="93" spans="1:13" ht="19.5" customHeight="1">
      <c r="A93" s="1443"/>
      <c r="B93" s="1443"/>
      <c r="C93" s="1444"/>
      <c r="D93" s="1443" t="s">
        <v>802</v>
      </c>
      <c r="E93" s="1443"/>
      <c r="F93" s="260">
        <v>0</v>
      </c>
      <c r="G93" s="260">
        <v>6187000</v>
      </c>
      <c r="H93" s="260">
        <v>0</v>
      </c>
      <c r="I93" s="260">
        <v>187000</v>
      </c>
      <c r="J93" s="260">
        <v>0</v>
      </c>
      <c r="K93" s="1442">
        <v>6000000</v>
      </c>
    </row>
    <row r="94" spans="1:13" ht="19.5" customHeight="1">
      <c r="A94" s="1443"/>
      <c r="B94" s="1443"/>
      <c r="C94" s="1444"/>
      <c r="D94" s="1443" t="s">
        <v>803</v>
      </c>
      <c r="E94" s="1443"/>
      <c r="F94" s="260">
        <v>873164</v>
      </c>
      <c r="G94" s="260">
        <v>1144147</v>
      </c>
      <c r="H94" s="260">
        <v>873164</v>
      </c>
      <c r="I94" s="260">
        <v>1144147</v>
      </c>
      <c r="J94" s="260">
        <v>0</v>
      </c>
      <c r="K94" s="1442">
        <v>0</v>
      </c>
    </row>
    <row r="95" spans="1:13" ht="19.5" customHeight="1">
      <c r="A95" s="1443"/>
      <c r="B95" s="1443"/>
      <c r="C95" s="1444"/>
      <c r="D95" s="1443" t="s">
        <v>804</v>
      </c>
      <c r="E95" s="1443"/>
      <c r="F95" s="260">
        <v>117633</v>
      </c>
      <c r="G95" s="260">
        <v>3064660</v>
      </c>
      <c r="H95" s="260">
        <v>113166</v>
      </c>
      <c r="I95" s="260">
        <v>113166</v>
      </c>
      <c r="J95" s="260">
        <v>4467</v>
      </c>
      <c r="K95" s="1442">
        <v>2951494</v>
      </c>
    </row>
    <row r="96" spans="1:13" ht="19.5" customHeight="1">
      <c r="A96" s="1443"/>
      <c r="B96" s="1443"/>
      <c r="C96" s="1444"/>
      <c r="D96" s="1443" t="s">
        <v>805</v>
      </c>
      <c r="E96" s="1443"/>
      <c r="F96" s="260">
        <v>0</v>
      </c>
      <c r="G96" s="260">
        <v>0</v>
      </c>
      <c r="H96" s="260">
        <v>0</v>
      </c>
      <c r="I96" s="260">
        <v>0</v>
      </c>
      <c r="J96" s="260">
        <v>0</v>
      </c>
      <c r="K96" s="1442">
        <v>0</v>
      </c>
    </row>
    <row r="97" spans="1:11" ht="19.5" customHeight="1">
      <c r="A97" s="1443"/>
      <c r="B97" s="1443"/>
      <c r="C97" s="1444" t="s">
        <v>806</v>
      </c>
      <c r="D97" s="1443"/>
      <c r="E97" s="1443"/>
      <c r="F97" s="260">
        <v>15000</v>
      </c>
      <c r="G97" s="260">
        <v>569145</v>
      </c>
      <c r="H97" s="260">
        <v>0</v>
      </c>
      <c r="I97" s="260">
        <v>29400</v>
      </c>
      <c r="J97" s="260">
        <v>15000</v>
      </c>
      <c r="K97" s="1442">
        <v>539745</v>
      </c>
    </row>
    <row r="98" spans="1:11" ht="19.5" customHeight="1">
      <c r="A98" s="1443"/>
      <c r="B98" s="1443"/>
      <c r="C98" s="1444"/>
      <c r="D98" s="1443" t="s">
        <v>807</v>
      </c>
      <c r="E98" s="1443"/>
      <c r="F98" s="260">
        <v>0</v>
      </c>
      <c r="G98" s="260">
        <v>0</v>
      </c>
      <c r="H98" s="260">
        <v>0</v>
      </c>
      <c r="I98" s="260">
        <v>0</v>
      </c>
      <c r="J98" s="260">
        <v>0</v>
      </c>
      <c r="K98" s="1442">
        <v>0</v>
      </c>
    </row>
    <row r="99" spans="1:11" ht="19.5" customHeight="1">
      <c r="A99" s="1443"/>
      <c r="B99" s="1443"/>
      <c r="C99" s="1444"/>
      <c r="D99" s="1443" t="s">
        <v>808</v>
      </c>
      <c r="E99" s="1443"/>
      <c r="F99" s="260">
        <v>0</v>
      </c>
      <c r="G99" s="260">
        <v>0</v>
      </c>
      <c r="H99" s="260">
        <v>0</v>
      </c>
      <c r="I99" s="260">
        <v>0</v>
      </c>
      <c r="J99" s="260">
        <v>0</v>
      </c>
      <c r="K99" s="1442">
        <v>0</v>
      </c>
    </row>
    <row r="100" spans="1:11" ht="19.5" customHeight="1">
      <c r="A100" s="1443"/>
      <c r="B100" s="1443"/>
      <c r="C100" s="1444"/>
      <c r="D100" s="1443" t="s">
        <v>809</v>
      </c>
      <c r="E100" s="1443"/>
      <c r="F100" s="260">
        <v>15000</v>
      </c>
      <c r="G100" s="260">
        <v>569145</v>
      </c>
      <c r="H100" s="260">
        <v>0</v>
      </c>
      <c r="I100" s="260">
        <v>29400</v>
      </c>
      <c r="J100" s="260">
        <v>15000</v>
      </c>
      <c r="K100" s="1442">
        <v>539745</v>
      </c>
    </row>
    <row r="101" spans="1:11" ht="19.5" customHeight="1">
      <c r="A101" s="1443"/>
      <c r="B101" s="1443"/>
      <c r="C101" s="1444" t="s">
        <v>810</v>
      </c>
      <c r="D101" s="1443"/>
      <c r="E101" s="1443"/>
      <c r="F101" s="260">
        <v>38959837</v>
      </c>
      <c r="G101" s="260">
        <v>94197902</v>
      </c>
      <c r="H101" s="260">
        <v>507735</v>
      </c>
      <c r="I101" s="260">
        <v>3497885</v>
      </c>
      <c r="J101" s="260">
        <v>38452102</v>
      </c>
      <c r="K101" s="1442">
        <v>90700017</v>
      </c>
    </row>
    <row r="102" spans="1:11" ht="19.5" customHeight="1">
      <c r="A102" s="1443"/>
      <c r="B102" s="1443"/>
      <c r="C102" s="1444"/>
      <c r="D102" s="1443" t="s">
        <v>811</v>
      </c>
      <c r="E102" s="1443"/>
      <c r="F102" s="260">
        <v>360000</v>
      </c>
      <c r="G102" s="260">
        <v>398672</v>
      </c>
      <c r="H102" s="260">
        <v>360000</v>
      </c>
      <c r="I102" s="260">
        <v>372990</v>
      </c>
      <c r="J102" s="260">
        <v>0</v>
      </c>
      <c r="K102" s="1442">
        <v>25682</v>
      </c>
    </row>
    <row r="103" spans="1:11" ht="19.5" customHeight="1">
      <c r="A103" s="1443"/>
      <c r="B103" s="1443"/>
      <c r="C103" s="1444"/>
      <c r="D103" s="1443" t="s">
        <v>812</v>
      </c>
      <c r="E103" s="1443"/>
      <c r="F103" s="260">
        <v>0</v>
      </c>
      <c r="G103" s="260">
        <v>0</v>
      </c>
      <c r="H103" s="260">
        <v>0</v>
      </c>
      <c r="I103" s="260">
        <v>0</v>
      </c>
      <c r="J103" s="260">
        <v>0</v>
      </c>
      <c r="K103" s="1442">
        <v>0</v>
      </c>
    </row>
    <row r="104" spans="1:11" ht="19.5" customHeight="1">
      <c r="A104" s="1443"/>
      <c r="B104" s="1443"/>
      <c r="C104" s="1444"/>
      <c r="D104" s="1443" t="s">
        <v>813</v>
      </c>
      <c r="E104" s="1443"/>
      <c r="F104" s="260">
        <v>38582957</v>
      </c>
      <c r="G104" s="260">
        <v>89139947</v>
      </c>
      <c r="H104" s="260">
        <v>147735</v>
      </c>
      <c r="I104" s="260">
        <v>904419</v>
      </c>
      <c r="J104" s="260">
        <v>38435222</v>
      </c>
      <c r="K104" s="1442">
        <v>88235528</v>
      </c>
    </row>
    <row r="105" spans="1:11" ht="19.5" customHeight="1">
      <c r="A105" s="1443"/>
      <c r="B105" s="1443"/>
      <c r="C105" s="1444"/>
      <c r="D105" s="1443" t="s">
        <v>814</v>
      </c>
      <c r="E105" s="1443"/>
      <c r="F105" s="260">
        <v>16880</v>
      </c>
      <c r="G105" s="260">
        <v>4659283</v>
      </c>
      <c r="H105" s="260">
        <v>0</v>
      </c>
      <c r="I105" s="260">
        <v>2220476</v>
      </c>
      <c r="J105" s="260">
        <v>16880</v>
      </c>
      <c r="K105" s="1442">
        <v>2438807</v>
      </c>
    </row>
    <row r="106" spans="1:11" ht="23.25" customHeight="1">
      <c r="A106" s="1555" t="s">
        <v>746</v>
      </c>
      <c r="B106" s="1556"/>
      <c r="C106" s="1556"/>
      <c r="D106" s="1556"/>
      <c r="E106" s="1557"/>
      <c r="F106" s="1558" t="s">
        <v>747</v>
      </c>
      <c r="G106" s="1559"/>
      <c r="H106" s="1450" t="s">
        <v>748</v>
      </c>
      <c r="I106" s="1451" t="s">
        <v>798</v>
      </c>
      <c r="J106" s="1450" t="s">
        <v>750</v>
      </c>
      <c r="K106" s="1452" t="s">
        <v>799</v>
      </c>
    </row>
    <row r="107" spans="1:11" ht="23.25" customHeight="1">
      <c r="A107" s="1526"/>
      <c r="B107" s="1526"/>
      <c r="C107" s="1526"/>
      <c r="D107" s="1526"/>
      <c r="E107" s="1527"/>
      <c r="F107" s="280" t="s">
        <v>752</v>
      </c>
      <c r="G107" s="280" t="s">
        <v>753</v>
      </c>
      <c r="H107" s="280" t="s">
        <v>752</v>
      </c>
      <c r="I107" s="280" t="s">
        <v>753</v>
      </c>
      <c r="J107" s="280" t="s">
        <v>752</v>
      </c>
      <c r="K107" s="1449" t="s">
        <v>753</v>
      </c>
    </row>
    <row r="108" spans="1:11" ht="20.25" customHeight="1">
      <c r="A108" s="1443"/>
      <c r="B108" s="1443"/>
      <c r="C108" s="1444" t="s">
        <v>815</v>
      </c>
      <c r="D108" s="1443"/>
      <c r="E108" s="1443"/>
      <c r="F108" s="260">
        <v>529132</v>
      </c>
      <c r="G108" s="260">
        <v>649132</v>
      </c>
      <c r="H108" s="260">
        <v>237825</v>
      </c>
      <c r="I108" s="260">
        <v>357825</v>
      </c>
      <c r="J108" s="260">
        <v>291307</v>
      </c>
      <c r="K108" s="1442">
        <v>291307</v>
      </c>
    </row>
    <row r="109" spans="1:11" ht="20.25" customHeight="1">
      <c r="A109" s="1443"/>
      <c r="B109" s="1443"/>
      <c r="C109" s="1444"/>
      <c r="D109" s="1443" t="s">
        <v>816</v>
      </c>
      <c r="E109" s="1443"/>
      <c r="F109" s="260">
        <v>0</v>
      </c>
      <c r="G109" s="260">
        <v>0</v>
      </c>
      <c r="H109" s="260">
        <v>0</v>
      </c>
      <c r="I109" s="260">
        <v>0</v>
      </c>
      <c r="J109" s="260">
        <v>0</v>
      </c>
      <c r="K109" s="1442">
        <v>0</v>
      </c>
    </row>
    <row r="110" spans="1:11" ht="20.25" customHeight="1">
      <c r="A110" s="1443"/>
      <c r="B110" s="1443"/>
      <c r="C110" s="1444"/>
      <c r="D110" s="1443" t="s">
        <v>817</v>
      </c>
      <c r="E110" s="1443"/>
      <c r="F110" s="260">
        <v>529132</v>
      </c>
      <c r="G110" s="260">
        <v>649132</v>
      </c>
      <c r="H110" s="260">
        <v>237825</v>
      </c>
      <c r="I110" s="260">
        <v>357825</v>
      </c>
      <c r="J110" s="260">
        <v>291307</v>
      </c>
      <c r="K110" s="1442">
        <v>291307</v>
      </c>
    </row>
    <row r="111" spans="1:11" ht="20.25" customHeight="1">
      <c r="A111" s="1443"/>
      <c r="B111" s="1443"/>
      <c r="C111" s="1444"/>
      <c r="D111" s="1443" t="s">
        <v>818</v>
      </c>
      <c r="E111" s="1443"/>
      <c r="F111" s="260">
        <v>0</v>
      </c>
      <c r="G111" s="260">
        <v>0</v>
      </c>
      <c r="H111" s="260">
        <v>0</v>
      </c>
      <c r="I111" s="260">
        <v>0</v>
      </c>
      <c r="J111" s="260">
        <v>0</v>
      </c>
      <c r="K111" s="1442">
        <v>0</v>
      </c>
    </row>
    <row r="112" spans="1:11" ht="20.25" customHeight="1">
      <c r="A112" s="1443"/>
      <c r="B112" s="1443"/>
      <c r="C112" s="1444"/>
      <c r="D112" s="1443" t="s">
        <v>819</v>
      </c>
      <c r="E112" s="1443"/>
      <c r="F112" s="260">
        <v>0</v>
      </c>
      <c r="G112" s="260">
        <v>0</v>
      </c>
      <c r="H112" s="260">
        <v>0</v>
      </c>
      <c r="I112" s="260">
        <v>0</v>
      </c>
      <c r="J112" s="260">
        <v>0</v>
      </c>
      <c r="K112" s="1442">
        <v>0</v>
      </c>
    </row>
    <row r="113" spans="1:12" ht="20.25" customHeight="1">
      <c r="A113" s="1443"/>
      <c r="B113" s="1443"/>
      <c r="C113" s="1444"/>
      <c r="D113" s="1443" t="s">
        <v>820</v>
      </c>
      <c r="E113" s="1443"/>
      <c r="F113" s="260">
        <v>0</v>
      </c>
      <c r="G113" s="260">
        <v>0</v>
      </c>
      <c r="H113" s="260">
        <v>0</v>
      </c>
      <c r="I113" s="260">
        <v>0</v>
      </c>
      <c r="J113" s="260">
        <v>0</v>
      </c>
      <c r="K113" s="1442">
        <v>0</v>
      </c>
    </row>
    <row r="114" spans="1:12" ht="20.25" customHeight="1">
      <c r="A114" s="1443"/>
      <c r="B114" s="1443"/>
      <c r="C114" s="1443" t="s">
        <v>821</v>
      </c>
      <c r="D114" s="1443"/>
      <c r="E114" s="1443"/>
      <c r="F114" s="260">
        <v>0</v>
      </c>
      <c r="G114" s="260">
        <v>504036</v>
      </c>
      <c r="H114" s="260">
        <v>0</v>
      </c>
      <c r="I114" s="260">
        <v>118445</v>
      </c>
      <c r="J114" s="260">
        <v>0</v>
      </c>
      <c r="K114" s="1442">
        <v>385591</v>
      </c>
    </row>
    <row r="115" spans="1:12" ht="20.25" customHeight="1">
      <c r="A115" s="1443"/>
      <c r="B115" s="1443"/>
      <c r="C115" s="1443"/>
      <c r="D115" s="1443" t="s">
        <v>822</v>
      </c>
      <c r="E115" s="1443"/>
      <c r="F115" s="260">
        <v>0</v>
      </c>
      <c r="G115" s="260">
        <v>0</v>
      </c>
      <c r="H115" s="260">
        <v>0</v>
      </c>
      <c r="I115" s="260">
        <v>0</v>
      </c>
      <c r="J115" s="260">
        <v>0</v>
      </c>
      <c r="K115" s="1442">
        <v>0</v>
      </c>
    </row>
    <row r="116" spans="1:12" ht="20.25" customHeight="1">
      <c r="A116" s="1443"/>
      <c r="B116" s="1443"/>
      <c r="C116" s="1443"/>
      <c r="D116" s="1443" t="s">
        <v>823</v>
      </c>
      <c r="E116" s="1443"/>
      <c r="F116" s="260">
        <v>0</v>
      </c>
      <c r="G116" s="260">
        <v>504036</v>
      </c>
      <c r="H116" s="260">
        <v>0</v>
      </c>
      <c r="I116" s="260">
        <v>118445</v>
      </c>
      <c r="J116" s="260">
        <v>0</v>
      </c>
      <c r="K116" s="1442">
        <v>385591</v>
      </c>
    </row>
    <row r="117" spans="1:12" ht="20.25" customHeight="1">
      <c r="A117" s="1443"/>
      <c r="B117" s="1443"/>
      <c r="C117" s="1443" t="s">
        <v>834</v>
      </c>
      <c r="D117" s="1443"/>
      <c r="E117" s="1443"/>
      <c r="F117" s="260">
        <v>0</v>
      </c>
      <c r="G117" s="260">
        <v>490370</v>
      </c>
      <c r="H117" s="260">
        <v>0</v>
      </c>
      <c r="I117" s="260">
        <v>0</v>
      </c>
      <c r="J117" s="260">
        <v>0</v>
      </c>
      <c r="K117" s="1442">
        <v>490370</v>
      </c>
      <c r="L117" s="274"/>
    </row>
    <row r="118" spans="1:12" ht="20.25" customHeight="1">
      <c r="A118" s="1443"/>
      <c r="B118" s="1446" t="s">
        <v>787</v>
      </c>
      <c r="C118" s="1443"/>
      <c r="D118" s="1443"/>
      <c r="E118" s="1443"/>
      <c r="F118" s="260">
        <v>59467166</v>
      </c>
      <c r="G118" s="260">
        <v>197167371</v>
      </c>
      <c r="H118" s="260">
        <v>18343540</v>
      </c>
      <c r="I118" s="260">
        <v>90825300</v>
      </c>
      <c r="J118" s="260">
        <v>41123626</v>
      </c>
      <c r="K118" s="1442">
        <v>106342071</v>
      </c>
    </row>
    <row r="119" spans="1:12" ht="20.25" customHeight="1">
      <c r="A119" s="1443"/>
      <c r="B119" s="1443" t="s">
        <v>835</v>
      </c>
      <c r="C119" s="1443"/>
      <c r="D119" s="1443"/>
      <c r="E119" s="1443"/>
      <c r="F119" s="260">
        <v>0</v>
      </c>
      <c r="G119" s="260">
        <v>0</v>
      </c>
      <c r="H119" s="266">
        <v>0</v>
      </c>
      <c r="I119" s="267">
        <v>0</v>
      </c>
      <c r="J119" s="267">
        <v>0</v>
      </c>
      <c r="K119" s="268">
        <v>0</v>
      </c>
    </row>
    <row r="120" spans="1:12" ht="20.25" customHeight="1">
      <c r="A120" s="1443"/>
      <c r="B120" s="1443" t="s">
        <v>836</v>
      </c>
      <c r="C120" s="1443"/>
      <c r="D120" s="1443"/>
      <c r="E120" s="1443"/>
      <c r="F120" s="260">
        <v>557759</v>
      </c>
      <c r="G120" s="260">
        <v>2268132</v>
      </c>
      <c r="H120" s="269">
        <v>557759</v>
      </c>
      <c r="I120" s="270">
        <v>2268132</v>
      </c>
      <c r="J120" s="270">
        <v>0</v>
      </c>
      <c r="K120" s="271">
        <v>0</v>
      </c>
    </row>
    <row r="121" spans="1:12" ht="20.25" customHeight="1">
      <c r="A121" s="1443"/>
      <c r="B121" s="1443" t="s">
        <v>837</v>
      </c>
      <c r="C121" s="1443"/>
      <c r="D121" s="1443"/>
      <c r="E121" s="1443"/>
      <c r="F121" s="260">
        <v>0</v>
      </c>
      <c r="G121" s="260">
        <v>0</v>
      </c>
      <c r="H121" s="269"/>
      <c r="I121" s="270"/>
      <c r="J121" s="270"/>
      <c r="K121" s="271"/>
    </row>
    <row r="122" spans="1:12" ht="20.25" customHeight="1">
      <c r="A122" s="1443"/>
      <c r="B122" s="1443" t="s">
        <v>838</v>
      </c>
      <c r="C122" s="1443"/>
      <c r="D122" s="1443"/>
      <c r="E122" s="1443"/>
      <c r="F122" s="260">
        <v>0</v>
      </c>
      <c r="G122" s="260">
        <v>0</v>
      </c>
      <c r="H122" s="269">
        <v>0</v>
      </c>
      <c r="I122" s="270">
        <v>0</v>
      </c>
      <c r="J122" s="270">
        <v>0</v>
      </c>
      <c r="K122" s="271">
        <v>0</v>
      </c>
    </row>
    <row r="123" spans="1:12" ht="20.25" customHeight="1">
      <c r="A123" s="284"/>
      <c r="B123" s="1443" t="s">
        <v>834</v>
      </c>
      <c r="C123" s="284"/>
      <c r="D123" s="284"/>
      <c r="E123" s="284"/>
      <c r="F123" s="260">
        <v>0</v>
      </c>
      <c r="G123" s="260">
        <v>0</v>
      </c>
      <c r="H123" s="269"/>
      <c r="I123" s="270"/>
      <c r="J123" s="270"/>
      <c r="K123" s="271"/>
    </row>
    <row r="124" spans="1:12" ht="20.25" customHeight="1">
      <c r="A124" s="1443"/>
      <c r="B124" s="1443" t="s">
        <v>839</v>
      </c>
      <c r="C124" s="1443"/>
      <c r="D124" s="1443"/>
      <c r="E124" s="1443"/>
      <c r="F124" s="260">
        <v>0</v>
      </c>
      <c r="G124" s="260">
        <v>0</v>
      </c>
      <c r="H124" s="269"/>
      <c r="I124" s="270"/>
      <c r="J124" s="270"/>
      <c r="K124" s="271"/>
    </row>
    <row r="125" spans="1:12" ht="20.25" customHeight="1">
      <c r="A125" s="1443" t="s">
        <v>840</v>
      </c>
      <c r="B125" s="1443"/>
      <c r="C125" s="1443"/>
      <c r="D125" s="1443"/>
      <c r="E125" s="1443"/>
      <c r="F125" s="260">
        <v>0</v>
      </c>
      <c r="G125" s="260">
        <v>0</v>
      </c>
      <c r="H125" s="269"/>
      <c r="I125" s="270"/>
      <c r="J125" s="270"/>
      <c r="K125" s="271"/>
    </row>
    <row r="126" spans="1:12" ht="20.25" customHeight="1">
      <c r="A126" s="1443"/>
      <c r="B126" s="1443" t="s">
        <v>841</v>
      </c>
      <c r="C126" s="1443"/>
      <c r="D126" s="1443"/>
      <c r="E126" s="1443"/>
      <c r="F126" s="260">
        <v>0</v>
      </c>
      <c r="G126" s="260">
        <v>0</v>
      </c>
      <c r="H126" s="269"/>
      <c r="I126" s="270"/>
      <c r="J126" s="270"/>
      <c r="K126" s="271"/>
    </row>
    <row r="127" spans="1:12" ht="20.25" customHeight="1">
      <c r="A127" s="1446" t="s">
        <v>842</v>
      </c>
      <c r="B127" s="1443"/>
      <c r="C127" s="1443"/>
      <c r="D127" s="1443"/>
      <c r="E127" s="1454"/>
      <c r="F127" s="260">
        <v>60024925</v>
      </c>
      <c r="G127" s="260">
        <v>199435503</v>
      </c>
      <c r="H127" s="269"/>
      <c r="I127" s="270"/>
      <c r="J127" s="270"/>
      <c r="K127" s="271"/>
    </row>
    <row r="128" spans="1:12" ht="20.25" customHeight="1">
      <c r="A128" s="1443" t="s">
        <v>843</v>
      </c>
      <c r="B128" s="1443"/>
      <c r="C128" s="1443"/>
      <c r="D128" s="1443"/>
      <c r="E128" s="1454"/>
      <c r="F128" s="260">
        <v>136364184</v>
      </c>
      <c r="G128" s="260"/>
      <c r="H128" s="269"/>
      <c r="I128" s="270"/>
      <c r="J128" s="270"/>
      <c r="K128" s="271"/>
    </row>
    <row r="129" spans="1:11" ht="20.25" customHeight="1">
      <c r="A129" s="1443" t="s">
        <v>844</v>
      </c>
      <c r="B129" s="1443"/>
      <c r="C129" s="1443"/>
      <c r="D129" s="1443"/>
      <c r="E129" s="1443"/>
      <c r="F129" s="260">
        <f>F128+F127</f>
        <v>196389109</v>
      </c>
      <c r="G129" s="260">
        <f>G127+F128</f>
        <v>335799687</v>
      </c>
      <c r="H129" s="269"/>
      <c r="I129" s="270"/>
      <c r="J129" s="270"/>
      <c r="K129" s="271"/>
    </row>
    <row r="130" spans="1:11" ht="20.25" customHeight="1">
      <c r="A130" s="1443" t="s">
        <v>845</v>
      </c>
      <c r="B130" s="1443"/>
      <c r="C130" s="1443"/>
      <c r="D130" s="1443"/>
      <c r="E130" s="1443"/>
      <c r="F130" s="275">
        <v>7218961</v>
      </c>
      <c r="G130" s="260"/>
      <c r="H130" s="286"/>
      <c r="I130" s="270"/>
      <c r="J130" s="270"/>
      <c r="K130" s="271"/>
    </row>
    <row r="131" spans="1:11" ht="20.25" customHeight="1">
      <c r="A131" s="1446" t="s">
        <v>846</v>
      </c>
      <c r="B131" s="1443"/>
      <c r="C131" s="1443"/>
      <c r="D131" s="1443"/>
      <c r="E131" s="1443"/>
      <c r="F131" s="275">
        <v>143583145</v>
      </c>
      <c r="G131" s="260"/>
      <c r="H131" s="287"/>
      <c r="I131" s="288"/>
      <c r="J131" s="288"/>
      <c r="K131" s="289"/>
    </row>
    <row r="132" spans="1:11" ht="23.25" customHeight="1">
      <c r="A132" s="258" t="s">
        <v>847</v>
      </c>
      <c r="B132" s="258"/>
      <c r="C132" s="258"/>
      <c r="D132" s="258"/>
      <c r="E132" s="258" t="s">
        <v>848</v>
      </c>
      <c r="F132" s="1552" t="s">
        <v>849</v>
      </c>
      <c r="G132" s="1553"/>
      <c r="H132" s="290" t="s">
        <v>850</v>
      </c>
      <c r="I132" s="290"/>
      <c r="J132" s="1554" t="s">
        <v>851</v>
      </c>
      <c r="K132" s="1554"/>
    </row>
    <row r="133" spans="1:11" ht="17.25">
      <c r="A133" s="258"/>
      <c r="B133" s="258"/>
      <c r="C133" s="258"/>
      <c r="D133" s="258"/>
      <c r="E133" s="258"/>
      <c r="F133" s="1536" t="s">
        <v>852</v>
      </c>
      <c r="G133" s="1537"/>
      <c r="H133" s="290"/>
      <c r="I133" s="290"/>
      <c r="J133" s="290"/>
      <c r="K133" s="290"/>
    </row>
    <row r="134" spans="1:11" ht="17.25">
      <c r="A134" s="258" t="s">
        <v>853</v>
      </c>
    </row>
    <row r="135" spans="1:11" ht="17.25">
      <c r="A135" s="258" t="s">
        <v>854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3" type="noConversion"/>
  <hyperlinks>
    <hyperlink ref="L4" location="預告統計資料發布時間表!A1" display="回發布時間表" xr:uid="{9773C9A8-FF1B-465B-A229-61F3E8AF2E34}"/>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AE81C-7FC7-4A22-96CC-B08AFF06269A}">
  <dimension ref="A1:K41"/>
  <sheetViews>
    <sheetView zoomScaleNormal="100" workbookViewId="0">
      <selection activeCell="Q28" sqref="Q28"/>
    </sheetView>
  </sheetViews>
  <sheetFormatPr defaultColWidth="8.875" defaultRowHeight="16.5"/>
  <cols>
    <col min="1" max="1" width="10.625" style="298" customWidth="1"/>
    <col min="2" max="2" width="11.75" style="298" customWidth="1"/>
    <col min="3" max="3" width="8.625" style="298" customWidth="1"/>
    <col min="4" max="4" width="8.125" style="298" customWidth="1"/>
    <col min="5" max="5" width="8.625" style="298" customWidth="1"/>
    <col min="6" max="6" width="8.125" style="298" customWidth="1"/>
    <col min="7" max="7" width="10.125" style="298" customWidth="1"/>
    <col min="8" max="8" width="10.75" style="298" customWidth="1"/>
    <col min="9" max="9" width="10.5" style="298" customWidth="1"/>
    <col min="10" max="10" width="10.125" style="298" customWidth="1"/>
    <col min="11" max="256" width="8.875" style="298"/>
    <col min="257" max="257" width="10.625" style="298" customWidth="1"/>
    <col min="258" max="258" width="11.75" style="298" customWidth="1"/>
    <col min="259" max="259" width="8.625" style="298" customWidth="1"/>
    <col min="260" max="260" width="8.125" style="298" customWidth="1"/>
    <col min="261" max="261" width="8.625" style="298" customWidth="1"/>
    <col min="262" max="262" width="8.125" style="298" customWidth="1"/>
    <col min="263" max="263" width="10.125" style="298" customWidth="1"/>
    <col min="264" max="264" width="10.75" style="298" customWidth="1"/>
    <col min="265" max="265" width="10.5" style="298" customWidth="1"/>
    <col min="266" max="266" width="10.125" style="298" customWidth="1"/>
    <col min="267" max="512" width="8.875" style="298"/>
    <col min="513" max="513" width="10.625" style="298" customWidth="1"/>
    <col min="514" max="514" width="11.75" style="298" customWidth="1"/>
    <col min="515" max="515" width="8.625" style="298" customWidth="1"/>
    <col min="516" max="516" width="8.125" style="298" customWidth="1"/>
    <col min="517" max="517" width="8.625" style="298" customWidth="1"/>
    <col min="518" max="518" width="8.125" style="298" customWidth="1"/>
    <col min="519" max="519" width="10.125" style="298" customWidth="1"/>
    <col min="520" max="520" width="10.75" style="298" customWidth="1"/>
    <col min="521" max="521" width="10.5" style="298" customWidth="1"/>
    <col min="522" max="522" width="10.125" style="298" customWidth="1"/>
    <col min="523" max="768" width="8.875" style="298"/>
    <col min="769" max="769" width="10.625" style="298" customWidth="1"/>
    <col min="770" max="770" width="11.75" style="298" customWidth="1"/>
    <col min="771" max="771" width="8.625" style="298" customWidth="1"/>
    <col min="772" max="772" width="8.125" style="298" customWidth="1"/>
    <col min="773" max="773" width="8.625" style="298" customWidth="1"/>
    <col min="774" max="774" width="8.125" style="298" customWidth="1"/>
    <col min="775" max="775" width="10.125" style="298" customWidth="1"/>
    <col min="776" max="776" width="10.75" style="298" customWidth="1"/>
    <col min="777" max="777" width="10.5" style="298" customWidth="1"/>
    <col min="778" max="778" width="10.125" style="298" customWidth="1"/>
    <col min="779" max="1024" width="8.875" style="298"/>
    <col min="1025" max="1025" width="10.625" style="298" customWidth="1"/>
    <col min="1026" max="1026" width="11.75" style="298" customWidth="1"/>
    <col min="1027" max="1027" width="8.625" style="298" customWidth="1"/>
    <col min="1028" max="1028" width="8.125" style="298" customWidth="1"/>
    <col min="1029" max="1029" width="8.625" style="298" customWidth="1"/>
    <col min="1030" max="1030" width="8.125" style="298" customWidth="1"/>
    <col min="1031" max="1031" width="10.125" style="298" customWidth="1"/>
    <col min="1032" max="1032" width="10.75" style="298" customWidth="1"/>
    <col min="1033" max="1033" width="10.5" style="298" customWidth="1"/>
    <col min="1034" max="1034" width="10.125" style="298" customWidth="1"/>
    <col min="1035" max="1280" width="8.875" style="298"/>
    <col min="1281" max="1281" width="10.625" style="298" customWidth="1"/>
    <col min="1282" max="1282" width="11.75" style="298" customWidth="1"/>
    <col min="1283" max="1283" width="8.625" style="298" customWidth="1"/>
    <col min="1284" max="1284" width="8.125" style="298" customWidth="1"/>
    <col min="1285" max="1285" width="8.625" style="298" customWidth="1"/>
    <col min="1286" max="1286" width="8.125" style="298" customWidth="1"/>
    <col min="1287" max="1287" width="10.125" style="298" customWidth="1"/>
    <col min="1288" max="1288" width="10.75" style="298" customWidth="1"/>
    <col min="1289" max="1289" width="10.5" style="298" customWidth="1"/>
    <col min="1290" max="1290" width="10.125" style="298" customWidth="1"/>
    <col min="1291" max="1536" width="8.875" style="298"/>
    <col min="1537" max="1537" width="10.625" style="298" customWidth="1"/>
    <col min="1538" max="1538" width="11.75" style="298" customWidth="1"/>
    <col min="1539" max="1539" width="8.625" style="298" customWidth="1"/>
    <col min="1540" max="1540" width="8.125" style="298" customWidth="1"/>
    <col min="1541" max="1541" width="8.625" style="298" customWidth="1"/>
    <col min="1542" max="1542" width="8.125" style="298" customWidth="1"/>
    <col min="1543" max="1543" width="10.125" style="298" customWidth="1"/>
    <col min="1544" max="1544" width="10.75" style="298" customWidth="1"/>
    <col min="1545" max="1545" width="10.5" style="298" customWidth="1"/>
    <col min="1546" max="1546" width="10.125" style="298" customWidth="1"/>
    <col min="1547" max="1792" width="8.875" style="298"/>
    <col min="1793" max="1793" width="10.625" style="298" customWidth="1"/>
    <col min="1794" max="1794" width="11.75" style="298" customWidth="1"/>
    <col min="1795" max="1795" width="8.625" style="298" customWidth="1"/>
    <col min="1796" max="1796" width="8.125" style="298" customWidth="1"/>
    <col min="1797" max="1797" width="8.625" style="298" customWidth="1"/>
    <col min="1798" max="1798" width="8.125" style="298" customWidth="1"/>
    <col min="1799" max="1799" width="10.125" style="298" customWidth="1"/>
    <col min="1800" max="1800" width="10.75" style="298" customWidth="1"/>
    <col min="1801" max="1801" width="10.5" style="298" customWidth="1"/>
    <col min="1802" max="1802" width="10.125" style="298" customWidth="1"/>
    <col min="1803" max="2048" width="8.875" style="298"/>
    <col min="2049" max="2049" width="10.625" style="298" customWidth="1"/>
    <col min="2050" max="2050" width="11.75" style="298" customWidth="1"/>
    <col min="2051" max="2051" width="8.625" style="298" customWidth="1"/>
    <col min="2052" max="2052" width="8.125" style="298" customWidth="1"/>
    <col min="2053" max="2053" width="8.625" style="298" customWidth="1"/>
    <col min="2054" max="2054" width="8.125" style="298" customWidth="1"/>
    <col min="2055" max="2055" width="10.125" style="298" customWidth="1"/>
    <col min="2056" max="2056" width="10.75" style="298" customWidth="1"/>
    <col min="2057" max="2057" width="10.5" style="298" customWidth="1"/>
    <col min="2058" max="2058" width="10.125" style="298" customWidth="1"/>
    <col min="2059" max="2304" width="8.875" style="298"/>
    <col min="2305" max="2305" width="10.625" style="298" customWidth="1"/>
    <col min="2306" max="2306" width="11.75" style="298" customWidth="1"/>
    <col min="2307" max="2307" width="8.625" style="298" customWidth="1"/>
    <col min="2308" max="2308" width="8.125" style="298" customWidth="1"/>
    <col min="2309" max="2309" width="8.625" style="298" customWidth="1"/>
    <col min="2310" max="2310" width="8.125" style="298" customWidth="1"/>
    <col min="2311" max="2311" width="10.125" style="298" customWidth="1"/>
    <col min="2312" max="2312" width="10.75" style="298" customWidth="1"/>
    <col min="2313" max="2313" width="10.5" style="298" customWidth="1"/>
    <col min="2314" max="2314" width="10.125" style="298" customWidth="1"/>
    <col min="2315" max="2560" width="8.875" style="298"/>
    <col min="2561" max="2561" width="10.625" style="298" customWidth="1"/>
    <col min="2562" max="2562" width="11.75" style="298" customWidth="1"/>
    <col min="2563" max="2563" width="8.625" style="298" customWidth="1"/>
    <col min="2564" max="2564" width="8.125" style="298" customWidth="1"/>
    <col min="2565" max="2565" width="8.625" style="298" customWidth="1"/>
    <col min="2566" max="2566" width="8.125" style="298" customWidth="1"/>
    <col min="2567" max="2567" width="10.125" style="298" customWidth="1"/>
    <col min="2568" max="2568" width="10.75" style="298" customWidth="1"/>
    <col min="2569" max="2569" width="10.5" style="298" customWidth="1"/>
    <col min="2570" max="2570" width="10.125" style="298" customWidth="1"/>
    <col min="2571" max="2816" width="8.875" style="298"/>
    <col min="2817" max="2817" width="10.625" style="298" customWidth="1"/>
    <col min="2818" max="2818" width="11.75" style="298" customWidth="1"/>
    <col min="2819" max="2819" width="8.625" style="298" customWidth="1"/>
    <col min="2820" max="2820" width="8.125" style="298" customWidth="1"/>
    <col min="2821" max="2821" width="8.625" style="298" customWidth="1"/>
    <col min="2822" max="2822" width="8.125" style="298" customWidth="1"/>
    <col min="2823" max="2823" width="10.125" style="298" customWidth="1"/>
    <col min="2824" max="2824" width="10.75" style="298" customWidth="1"/>
    <col min="2825" max="2825" width="10.5" style="298" customWidth="1"/>
    <col min="2826" max="2826" width="10.125" style="298" customWidth="1"/>
    <col min="2827" max="3072" width="8.875" style="298"/>
    <col min="3073" max="3073" width="10.625" style="298" customWidth="1"/>
    <col min="3074" max="3074" width="11.75" style="298" customWidth="1"/>
    <col min="3075" max="3075" width="8.625" style="298" customWidth="1"/>
    <col min="3076" max="3076" width="8.125" style="298" customWidth="1"/>
    <col min="3077" max="3077" width="8.625" style="298" customWidth="1"/>
    <col min="3078" max="3078" width="8.125" style="298" customWidth="1"/>
    <col min="3079" max="3079" width="10.125" style="298" customWidth="1"/>
    <col min="3080" max="3080" width="10.75" style="298" customWidth="1"/>
    <col min="3081" max="3081" width="10.5" style="298" customWidth="1"/>
    <col min="3082" max="3082" width="10.125" style="298" customWidth="1"/>
    <col min="3083" max="3328" width="8.875" style="298"/>
    <col min="3329" max="3329" width="10.625" style="298" customWidth="1"/>
    <col min="3330" max="3330" width="11.75" style="298" customWidth="1"/>
    <col min="3331" max="3331" width="8.625" style="298" customWidth="1"/>
    <col min="3332" max="3332" width="8.125" style="298" customWidth="1"/>
    <col min="3333" max="3333" width="8.625" style="298" customWidth="1"/>
    <col min="3334" max="3334" width="8.125" style="298" customWidth="1"/>
    <col min="3335" max="3335" width="10.125" style="298" customWidth="1"/>
    <col min="3336" max="3336" width="10.75" style="298" customWidth="1"/>
    <col min="3337" max="3337" width="10.5" style="298" customWidth="1"/>
    <col min="3338" max="3338" width="10.125" style="298" customWidth="1"/>
    <col min="3339" max="3584" width="8.875" style="298"/>
    <col min="3585" max="3585" width="10.625" style="298" customWidth="1"/>
    <col min="3586" max="3586" width="11.75" style="298" customWidth="1"/>
    <col min="3587" max="3587" width="8.625" style="298" customWidth="1"/>
    <col min="3588" max="3588" width="8.125" style="298" customWidth="1"/>
    <col min="3589" max="3589" width="8.625" style="298" customWidth="1"/>
    <col min="3590" max="3590" width="8.125" style="298" customWidth="1"/>
    <col min="3591" max="3591" width="10.125" style="298" customWidth="1"/>
    <col min="3592" max="3592" width="10.75" style="298" customWidth="1"/>
    <col min="3593" max="3593" width="10.5" style="298" customWidth="1"/>
    <col min="3594" max="3594" width="10.125" style="298" customWidth="1"/>
    <col min="3595" max="3840" width="8.875" style="298"/>
    <col min="3841" max="3841" width="10.625" style="298" customWidth="1"/>
    <col min="3842" max="3842" width="11.75" style="298" customWidth="1"/>
    <col min="3843" max="3843" width="8.625" style="298" customWidth="1"/>
    <col min="3844" max="3844" width="8.125" style="298" customWidth="1"/>
    <col min="3845" max="3845" width="8.625" style="298" customWidth="1"/>
    <col min="3846" max="3846" width="8.125" style="298" customWidth="1"/>
    <col min="3847" max="3847" width="10.125" style="298" customWidth="1"/>
    <col min="3848" max="3848" width="10.75" style="298" customWidth="1"/>
    <col min="3849" max="3849" width="10.5" style="298" customWidth="1"/>
    <col min="3850" max="3850" width="10.125" style="298" customWidth="1"/>
    <col min="3851" max="4096" width="8.875" style="298"/>
    <col min="4097" max="4097" width="10.625" style="298" customWidth="1"/>
    <col min="4098" max="4098" width="11.75" style="298" customWidth="1"/>
    <col min="4099" max="4099" width="8.625" style="298" customWidth="1"/>
    <col min="4100" max="4100" width="8.125" style="298" customWidth="1"/>
    <col min="4101" max="4101" width="8.625" style="298" customWidth="1"/>
    <col min="4102" max="4102" width="8.125" style="298" customWidth="1"/>
    <col min="4103" max="4103" width="10.125" style="298" customWidth="1"/>
    <col min="4104" max="4104" width="10.75" style="298" customWidth="1"/>
    <col min="4105" max="4105" width="10.5" style="298" customWidth="1"/>
    <col min="4106" max="4106" width="10.125" style="298" customWidth="1"/>
    <col min="4107" max="4352" width="8.875" style="298"/>
    <col min="4353" max="4353" width="10.625" style="298" customWidth="1"/>
    <col min="4354" max="4354" width="11.75" style="298" customWidth="1"/>
    <col min="4355" max="4355" width="8.625" style="298" customWidth="1"/>
    <col min="4356" max="4356" width="8.125" style="298" customWidth="1"/>
    <col min="4357" max="4357" width="8.625" style="298" customWidth="1"/>
    <col min="4358" max="4358" width="8.125" style="298" customWidth="1"/>
    <col min="4359" max="4359" width="10.125" style="298" customWidth="1"/>
    <col min="4360" max="4360" width="10.75" style="298" customWidth="1"/>
    <col min="4361" max="4361" width="10.5" style="298" customWidth="1"/>
    <col min="4362" max="4362" width="10.125" style="298" customWidth="1"/>
    <col min="4363" max="4608" width="8.875" style="298"/>
    <col min="4609" max="4609" width="10.625" style="298" customWidth="1"/>
    <col min="4610" max="4610" width="11.75" style="298" customWidth="1"/>
    <col min="4611" max="4611" width="8.625" style="298" customWidth="1"/>
    <col min="4612" max="4612" width="8.125" style="298" customWidth="1"/>
    <col min="4613" max="4613" width="8.625" style="298" customWidth="1"/>
    <col min="4614" max="4614" width="8.125" style="298" customWidth="1"/>
    <col min="4615" max="4615" width="10.125" style="298" customWidth="1"/>
    <col min="4616" max="4616" width="10.75" style="298" customWidth="1"/>
    <col min="4617" max="4617" width="10.5" style="298" customWidth="1"/>
    <col min="4618" max="4618" width="10.125" style="298" customWidth="1"/>
    <col min="4619" max="4864" width="8.875" style="298"/>
    <col min="4865" max="4865" width="10.625" style="298" customWidth="1"/>
    <col min="4866" max="4866" width="11.75" style="298" customWidth="1"/>
    <col min="4867" max="4867" width="8.625" style="298" customWidth="1"/>
    <col min="4868" max="4868" width="8.125" style="298" customWidth="1"/>
    <col min="4869" max="4869" width="8.625" style="298" customWidth="1"/>
    <col min="4870" max="4870" width="8.125" style="298" customWidth="1"/>
    <col min="4871" max="4871" width="10.125" style="298" customWidth="1"/>
    <col min="4872" max="4872" width="10.75" style="298" customWidth="1"/>
    <col min="4873" max="4873" width="10.5" style="298" customWidth="1"/>
    <col min="4874" max="4874" width="10.125" style="298" customWidth="1"/>
    <col min="4875" max="5120" width="8.875" style="298"/>
    <col min="5121" max="5121" width="10.625" style="298" customWidth="1"/>
    <col min="5122" max="5122" width="11.75" style="298" customWidth="1"/>
    <col min="5123" max="5123" width="8.625" style="298" customWidth="1"/>
    <col min="5124" max="5124" width="8.125" style="298" customWidth="1"/>
    <col min="5125" max="5125" width="8.625" style="298" customWidth="1"/>
    <col min="5126" max="5126" width="8.125" style="298" customWidth="1"/>
    <col min="5127" max="5127" width="10.125" style="298" customWidth="1"/>
    <col min="5128" max="5128" width="10.75" style="298" customWidth="1"/>
    <col min="5129" max="5129" width="10.5" style="298" customWidth="1"/>
    <col min="5130" max="5130" width="10.125" style="298" customWidth="1"/>
    <col min="5131" max="5376" width="8.875" style="298"/>
    <col min="5377" max="5377" width="10.625" style="298" customWidth="1"/>
    <col min="5378" max="5378" width="11.75" style="298" customWidth="1"/>
    <col min="5379" max="5379" width="8.625" style="298" customWidth="1"/>
    <col min="5380" max="5380" width="8.125" style="298" customWidth="1"/>
    <col min="5381" max="5381" width="8.625" style="298" customWidth="1"/>
    <col min="5382" max="5382" width="8.125" style="298" customWidth="1"/>
    <col min="5383" max="5383" width="10.125" style="298" customWidth="1"/>
    <col min="5384" max="5384" width="10.75" style="298" customWidth="1"/>
    <col min="5385" max="5385" width="10.5" style="298" customWidth="1"/>
    <col min="5386" max="5386" width="10.125" style="298" customWidth="1"/>
    <col min="5387" max="5632" width="8.875" style="298"/>
    <col min="5633" max="5633" width="10.625" style="298" customWidth="1"/>
    <col min="5634" max="5634" width="11.75" style="298" customWidth="1"/>
    <col min="5635" max="5635" width="8.625" style="298" customWidth="1"/>
    <col min="5636" max="5636" width="8.125" style="298" customWidth="1"/>
    <col min="5637" max="5637" width="8.625" style="298" customWidth="1"/>
    <col min="5638" max="5638" width="8.125" style="298" customWidth="1"/>
    <col min="5639" max="5639" width="10.125" style="298" customWidth="1"/>
    <col min="5640" max="5640" width="10.75" style="298" customWidth="1"/>
    <col min="5641" max="5641" width="10.5" style="298" customWidth="1"/>
    <col min="5642" max="5642" width="10.125" style="298" customWidth="1"/>
    <col min="5643" max="5888" width="8.875" style="298"/>
    <col min="5889" max="5889" width="10.625" style="298" customWidth="1"/>
    <col min="5890" max="5890" width="11.75" style="298" customWidth="1"/>
    <col min="5891" max="5891" width="8.625" style="298" customWidth="1"/>
    <col min="5892" max="5892" width="8.125" style="298" customWidth="1"/>
    <col min="5893" max="5893" width="8.625" style="298" customWidth="1"/>
    <col min="5894" max="5894" width="8.125" style="298" customWidth="1"/>
    <col min="5895" max="5895" width="10.125" style="298" customWidth="1"/>
    <col min="5896" max="5896" width="10.75" style="298" customWidth="1"/>
    <col min="5897" max="5897" width="10.5" style="298" customWidth="1"/>
    <col min="5898" max="5898" width="10.125" style="298" customWidth="1"/>
    <col min="5899" max="6144" width="8.875" style="298"/>
    <col min="6145" max="6145" width="10.625" style="298" customWidth="1"/>
    <col min="6146" max="6146" width="11.75" style="298" customWidth="1"/>
    <col min="6147" max="6147" width="8.625" style="298" customWidth="1"/>
    <col min="6148" max="6148" width="8.125" style="298" customWidth="1"/>
    <col min="6149" max="6149" width="8.625" style="298" customWidth="1"/>
    <col min="6150" max="6150" width="8.125" style="298" customWidth="1"/>
    <col min="6151" max="6151" width="10.125" style="298" customWidth="1"/>
    <col min="6152" max="6152" width="10.75" style="298" customWidth="1"/>
    <col min="6153" max="6153" width="10.5" style="298" customWidth="1"/>
    <col min="6154" max="6154" width="10.125" style="298" customWidth="1"/>
    <col min="6155" max="6400" width="8.875" style="298"/>
    <col min="6401" max="6401" width="10.625" style="298" customWidth="1"/>
    <col min="6402" max="6402" width="11.75" style="298" customWidth="1"/>
    <col min="6403" max="6403" width="8.625" style="298" customWidth="1"/>
    <col min="6404" max="6404" width="8.125" style="298" customWidth="1"/>
    <col min="6405" max="6405" width="8.625" style="298" customWidth="1"/>
    <col min="6406" max="6406" width="8.125" style="298" customWidth="1"/>
    <col min="6407" max="6407" width="10.125" style="298" customWidth="1"/>
    <col min="6408" max="6408" width="10.75" style="298" customWidth="1"/>
    <col min="6409" max="6409" width="10.5" style="298" customWidth="1"/>
    <col min="6410" max="6410" width="10.125" style="298" customWidth="1"/>
    <col min="6411" max="6656" width="8.875" style="298"/>
    <col min="6657" max="6657" width="10.625" style="298" customWidth="1"/>
    <col min="6658" max="6658" width="11.75" style="298" customWidth="1"/>
    <col min="6659" max="6659" width="8.625" style="298" customWidth="1"/>
    <col min="6660" max="6660" width="8.125" style="298" customWidth="1"/>
    <col min="6661" max="6661" width="8.625" style="298" customWidth="1"/>
    <col min="6662" max="6662" width="8.125" style="298" customWidth="1"/>
    <col min="6663" max="6663" width="10.125" style="298" customWidth="1"/>
    <col min="6664" max="6664" width="10.75" style="298" customWidth="1"/>
    <col min="6665" max="6665" width="10.5" style="298" customWidth="1"/>
    <col min="6666" max="6666" width="10.125" style="298" customWidth="1"/>
    <col min="6667" max="6912" width="8.875" style="298"/>
    <col min="6913" max="6913" width="10.625" style="298" customWidth="1"/>
    <col min="6914" max="6914" width="11.75" style="298" customWidth="1"/>
    <col min="6915" max="6915" width="8.625" style="298" customWidth="1"/>
    <col min="6916" max="6916" width="8.125" style="298" customWidth="1"/>
    <col min="6917" max="6917" width="8.625" style="298" customWidth="1"/>
    <col min="6918" max="6918" width="8.125" style="298" customWidth="1"/>
    <col min="6919" max="6919" width="10.125" style="298" customWidth="1"/>
    <col min="6920" max="6920" width="10.75" style="298" customWidth="1"/>
    <col min="6921" max="6921" width="10.5" style="298" customWidth="1"/>
    <col min="6922" max="6922" width="10.125" style="298" customWidth="1"/>
    <col min="6923" max="7168" width="8.875" style="298"/>
    <col min="7169" max="7169" width="10.625" style="298" customWidth="1"/>
    <col min="7170" max="7170" width="11.75" style="298" customWidth="1"/>
    <col min="7171" max="7171" width="8.625" style="298" customWidth="1"/>
    <col min="7172" max="7172" width="8.125" style="298" customWidth="1"/>
    <col min="7173" max="7173" width="8.625" style="298" customWidth="1"/>
    <col min="7174" max="7174" width="8.125" style="298" customWidth="1"/>
    <col min="7175" max="7175" width="10.125" style="298" customWidth="1"/>
    <col min="7176" max="7176" width="10.75" style="298" customWidth="1"/>
    <col min="7177" max="7177" width="10.5" style="298" customWidth="1"/>
    <col min="7178" max="7178" width="10.125" style="298" customWidth="1"/>
    <col min="7179" max="7424" width="8.875" style="298"/>
    <col min="7425" max="7425" width="10.625" style="298" customWidth="1"/>
    <col min="7426" max="7426" width="11.75" style="298" customWidth="1"/>
    <col min="7427" max="7427" width="8.625" style="298" customWidth="1"/>
    <col min="7428" max="7428" width="8.125" style="298" customWidth="1"/>
    <col min="7429" max="7429" width="8.625" style="298" customWidth="1"/>
    <col min="7430" max="7430" width="8.125" style="298" customWidth="1"/>
    <col min="7431" max="7431" width="10.125" style="298" customWidth="1"/>
    <col min="7432" max="7432" width="10.75" style="298" customWidth="1"/>
    <col min="7433" max="7433" width="10.5" style="298" customWidth="1"/>
    <col min="7434" max="7434" width="10.125" style="298" customWidth="1"/>
    <col min="7435" max="7680" width="8.875" style="298"/>
    <col min="7681" max="7681" width="10.625" style="298" customWidth="1"/>
    <col min="7682" max="7682" width="11.75" style="298" customWidth="1"/>
    <col min="7683" max="7683" width="8.625" style="298" customWidth="1"/>
    <col min="7684" max="7684" width="8.125" style="298" customWidth="1"/>
    <col min="7685" max="7685" width="8.625" style="298" customWidth="1"/>
    <col min="7686" max="7686" width="8.125" style="298" customWidth="1"/>
    <col min="7687" max="7687" width="10.125" style="298" customWidth="1"/>
    <col min="7688" max="7688" width="10.75" style="298" customWidth="1"/>
    <col min="7689" max="7689" width="10.5" style="298" customWidth="1"/>
    <col min="7690" max="7690" width="10.125" style="298" customWidth="1"/>
    <col min="7691" max="7936" width="8.875" style="298"/>
    <col min="7937" max="7937" width="10.625" style="298" customWidth="1"/>
    <col min="7938" max="7938" width="11.75" style="298" customWidth="1"/>
    <col min="7939" max="7939" width="8.625" style="298" customWidth="1"/>
    <col min="7940" max="7940" width="8.125" style="298" customWidth="1"/>
    <col min="7941" max="7941" width="8.625" style="298" customWidth="1"/>
    <col min="7942" max="7942" width="8.125" style="298" customWidth="1"/>
    <col min="7943" max="7943" width="10.125" style="298" customWidth="1"/>
    <col min="7944" max="7944" width="10.75" style="298" customWidth="1"/>
    <col min="7945" max="7945" width="10.5" style="298" customWidth="1"/>
    <col min="7946" max="7946" width="10.125" style="298" customWidth="1"/>
    <col min="7947" max="8192" width="8.875" style="298"/>
    <col min="8193" max="8193" width="10.625" style="298" customWidth="1"/>
    <col min="8194" max="8194" width="11.75" style="298" customWidth="1"/>
    <col min="8195" max="8195" width="8.625" style="298" customWidth="1"/>
    <col min="8196" max="8196" width="8.125" style="298" customWidth="1"/>
    <col min="8197" max="8197" width="8.625" style="298" customWidth="1"/>
    <col min="8198" max="8198" width="8.125" style="298" customWidth="1"/>
    <col min="8199" max="8199" width="10.125" style="298" customWidth="1"/>
    <col min="8200" max="8200" width="10.75" style="298" customWidth="1"/>
    <col min="8201" max="8201" width="10.5" style="298" customWidth="1"/>
    <col min="8202" max="8202" width="10.125" style="298" customWidth="1"/>
    <col min="8203" max="8448" width="8.875" style="298"/>
    <col min="8449" max="8449" width="10.625" style="298" customWidth="1"/>
    <col min="8450" max="8450" width="11.75" style="298" customWidth="1"/>
    <col min="8451" max="8451" width="8.625" style="298" customWidth="1"/>
    <col min="8452" max="8452" width="8.125" style="298" customWidth="1"/>
    <col min="8453" max="8453" width="8.625" style="298" customWidth="1"/>
    <col min="8454" max="8454" width="8.125" style="298" customWidth="1"/>
    <col min="8455" max="8455" width="10.125" style="298" customWidth="1"/>
    <col min="8456" max="8456" width="10.75" style="298" customWidth="1"/>
    <col min="8457" max="8457" width="10.5" style="298" customWidth="1"/>
    <col min="8458" max="8458" width="10.125" style="298" customWidth="1"/>
    <col min="8459" max="8704" width="8.875" style="298"/>
    <col min="8705" max="8705" width="10.625" style="298" customWidth="1"/>
    <col min="8706" max="8706" width="11.75" style="298" customWidth="1"/>
    <col min="8707" max="8707" width="8.625" style="298" customWidth="1"/>
    <col min="8708" max="8708" width="8.125" style="298" customWidth="1"/>
    <col min="8709" max="8709" width="8.625" style="298" customWidth="1"/>
    <col min="8710" max="8710" width="8.125" style="298" customWidth="1"/>
    <col min="8711" max="8711" width="10.125" style="298" customWidth="1"/>
    <col min="8712" max="8712" width="10.75" style="298" customWidth="1"/>
    <col min="8713" max="8713" width="10.5" style="298" customWidth="1"/>
    <col min="8714" max="8714" width="10.125" style="298" customWidth="1"/>
    <col min="8715" max="8960" width="8.875" style="298"/>
    <col min="8961" max="8961" width="10.625" style="298" customWidth="1"/>
    <col min="8962" max="8962" width="11.75" style="298" customWidth="1"/>
    <col min="8963" max="8963" width="8.625" style="298" customWidth="1"/>
    <col min="8964" max="8964" width="8.125" style="298" customWidth="1"/>
    <col min="8965" max="8965" width="8.625" style="298" customWidth="1"/>
    <col min="8966" max="8966" width="8.125" style="298" customWidth="1"/>
    <col min="8967" max="8967" width="10.125" style="298" customWidth="1"/>
    <col min="8968" max="8968" width="10.75" style="298" customWidth="1"/>
    <col min="8969" max="8969" width="10.5" style="298" customWidth="1"/>
    <col min="8970" max="8970" width="10.125" style="298" customWidth="1"/>
    <col min="8971" max="9216" width="8.875" style="298"/>
    <col min="9217" max="9217" width="10.625" style="298" customWidth="1"/>
    <col min="9218" max="9218" width="11.75" style="298" customWidth="1"/>
    <col min="9219" max="9219" width="8.625" style="298" customWidth="1"/>
    <col min="9220" max="9220" width="8.125" style="298" customWidth="1"/>
    <col min="9221" max="9221" width="8.625" style="298" customWidth="1"/>
    <col min="9222" max="9222" width="8.125" style="298" customWidth="1"/>
    <col min="9223" max="9223" width="10.125" style="298" customWidth="1"/>
    <col min="9224" max="9224" width="10.75" style="298" customWidth="1"/>
    <col min="9225" max="9225" width="10.5" style="298" customWidth="1"/>
    <col min="9226" max="9226" width="10.125" style="298" customWidth="1"/>
    <col min="9227" max="9472" width="8.875" style="298"/>
    <col min="9473" max="9473" width="10.625" style="298" customWidth="1"/>
    <col min="9474" max="9474" width="11.75" style="298" customWidth="1"/>
    <col min="9475" max="9475" width="8.625" style="298" customWidth="1"/>
    <col min="9476" max="9476" width="8.125" style="298" customWidth="1"/>
    <col min="9477" max="9477" width="8.625" style="298" customWidth="1"/>
    <col min="9478" max="9478" width="8.125" style="298" customWidth="1"/>
    <col min="9479" max="9479" width="10.125" style="298" customWidth="1"/>
    <col min="9480" max="9480" width="10.75" style="298" customWidth="1"/>
    <col min="9481" max="9481" width="10.5" style="298" customWidth="1"/>
    <col min="9482" max="9482" width="10.125" style="298" customWidth="1"/>
    <col min="9483" max="9728" width="8.875" style="298"/>
    <col min="9729" max="9729" width="10.625" style="298" customWidth="1"/>
    <col min="9730" max="9730" width="11.75" style="298" customWidth="1"/>
    <col min="9731" max="9731" width="8.625" style="298" customWidth="1"/>
    <col min="9732" max="9732" width="8.125" style="298" customWidth="1"/>
    <col min="9733" max="9733" width="8.625" style="298" customWidth="1"/>
    <col min="9734" max="9734" width="8.125" style="298" customWidth="1"/>
    <col min="9735" max="9735" width="10.125" style="298" customWidth="1"/>
    <col min="9736" max="9736" width="10.75" style="298" customWidth="1"/>
    <col min="9737" max="9737" width="10.5" style="298" customWidth="1"/>
    <col min="9738" max="9738" width="10.125" style="298" customWidth="1"/>
    <col min="9739" max="9984" width="8.875" style="298"/>
    <col min="9985" max="9985" width="10.625" style="298" customWidth="1"/>
    <col min="9986" max="9986" width="11.75" style="298" customWidth="1"/>
    <col min="9987" max="9987" width="8.625" style="298" customWidth="1"/>
    <col min="9988" max="9988" width="8.125" style="298" customWidth="1"/>
    <col min="9989" max="9989" width="8.625" style="298" customWidth="1"/>
    <col min="9990" max="9990" width="8.125" style="298" customWidth="1"/>
    <col min="9991" max="9991" width="10.125" style="298" customWidth="1"/>
    <col min="9992" max="9992" width="10.75" style="298" customWidth="1"/>
    <col min="9993" max="9993" width="10.5" style="298" customWidth="1"/>
    <col min="9994" max="9994" width="10.125" style="298" customWidth="1"/>
    <col min="9995" max="10240" width="8.875" style="298"/>
    <col min="10241" max="10241" width="10.625" style="298" customWidth="1"/>
    <col min="10242" max="10242" width="11.75" style="298" customWidth="1"/>
    <col min="10243" max="10243" width="8.625" style="298" customWidth="1"/>
    <col min="10244" max="10244" width="8.125" style="298" customWidth="1"/>
    <col min="10245" max="10245" width="8.625" style="298" customWidth="1"/>
    <col min="10246" max="10246" width="8.125" style="298" customWidth="1"/>
    <col min="10247" max="10247" width="10.125" style="298" customWidth="1"/>
    <col min="10248" max="10248" width="10.75" style="298" customWidth="1"/>
    <col min="10249" max="10249" width="10.5" style="298" customWidth="1"/>
    <col min="10250" max="10250" width="10.125" style="298" customWidth="1"/>
    <col min="10251" max="10496" width="8.875" style="298"/>
    <col min="10497" max="10497" width="10.625" style="298" customWidth="1"/>
    <col min="10498" max="10498" width="11.75" style="298" customWidth="1"/>
    <col min="10499" max="10499" width="8.625" style="298" customWidth="1"/>
    <col min="10500" max="10500" width="8.125" style="298" customWidth="1"/>
    <col min="10501" max="10501" width="8.625" style="298" customWidth="1"/>
    <col min="10502" max="10502" width="8.125" style="298" customWidth="1"/>
    <col min="10503" max="10503" width="10.125" style="298" customWidth="1"/>
    <col min="10504" max="10504" width="10.75" style="298" customWidth="1"/>
    <col min="10505" max="10505" width="10.5" style="298" customWidth="1"/>
    <col min="10506" max="10506" width="10.125" style="298" customWidth="1"/>
    <col min="10507" max="10752" width="8.875" style="298"/>
    <col min="10753" max="10753" width="10.625" style="298" customWidth="1"/>
    <col min="10754" max="10754" width="11.75" style="298" customWidth="1"/>
    <col min="10755" max="10755" width="8.625" style="298" customWidth="1"/>
    <col min="10756" max="10756" width="8.125" style="298" customWidth="1"/>
    <col min="10757" max="10757" width="8.625" style="298" customWidth="1"/>
    <col min="10758" max="10758" width="8.125" style="298" customWidth="1"/>
    <col min="10759" max="10759" width="10.125" style="298" customWidth="1"/>
    <col min="10760" max="10760" width="10.75" style="298" customWidth="1"/>
    <col min="10761" max="10761" width="10.5" style="298" customWidth="1"/>
    <col min="10762" max="10762" width="10.125" style="298" customWidth="1"/>
    <col min="10763" max="11008" width="8.875" style="298"/>
    <col min="11009" max="11009" width="10.625" style="298" customWidth="1"/>
    <col min="11010" max="11010" width="11.75" style="298" customWidth="1"/>
    <col min="11011" max="11011" width="8.625" style="298" customWidth="1"/>
    <col min="11012" max="11012" width="8.125" style="298" customWidth="1"/>
    <col min="11013" max="11013" width="8.625" style="298" customWidth="1"/>
    <col min="11014" max="11014" width="8.125" style="298" customWidth="1"/>
    <col min="11015" max="11015" width="10.125" style="298" customWidth="1"/>
    <col min="11016" max="11016" width="10.75" style="298" customWidth="1"/>
    <col min="11017" max="11017" width="10.5" style="298" customWidth="1"/>
    <col min="11018" max="11018" width="10.125" style="298" customWidth="1"/>
    <col min="11019" max="11264" width="8.875" style="298"/>
    <col min="11265" max="11265" width="10.625" style="298" customWidth="1"/>
    <col min="11266" max="11266" width="11.75" style="298" customWidth="1"/>
    <col min="11267" max="11267" width="8.625" style="298" customWidth="1"/>
    <col min="11268" max="11268" width="8.125" style="298" customWidth="1"/>
    <col min="11269" max="11269" width="8.625" style="298" customWidth="1"/>
    <col min="11270" max="11270" width="8.125" style="298" customWidth="1"/>
    <col min="11271" max="11271" width="10.125" style="298" customWidth="1"/>
    <col min="11272" max="11272" width="10.75" style="298" customWidth="1"/>
    <col min="11273" max="11273" width="10.5" style="298" customWidth="1"/>
    <col min="11274" max="11274" width="10.125" style="298" customWidth="1"/>
    <col min="11275" max="11520" width="8.875" style="298"/>
    <col min="11521" max="11521" width="10.625" style="298" customWidth="1"/>
    <col min="11522" max="11522" width="11.75" style="298" customWidth="1"/>
    <col min="11523" max="11523" width="8.625" style="298" customWidth="1"/>
    <col min="11524" max="11524" width="8.125" style="298" customWidth="1"/>
    <col min="11525" max="11525" width="8.625" style="298" customWidth="1"/>
    <col min="11526" max="11526" width="8.125" style="298" customWidth="1"/>
    <col min="11527" max="11527" width="10.125" style="298" customWidth="1"/>
    <col min="11528" max="11528" width="10.75" style="298" customWidth="1"/>
    <col min="11529" max="11529" width="10.5" style="298" customWidth="1"/>
    <col min="11530" max="11530" width="10.125" style="298" customWidth="1"/>
    <col min="11531" max="11776" width="8.875" style="298"/>
    <col min="11777" max="11777" width="10.625" style="298" customWidth="1"/>
    <col min="11778" max="11778" width="11.75" style="298" customWidth="1"/>
    <col min="11779" max="11779" width="8.625" style="298" customWidth="1"/>
    <col min="11780" max="11780" width="8.125" style="298" customWidth="1"/>
    <col min="11781" max="11781" width="8.625" style="298" customWidth="1"/>
    <col min="11782" max="11782" width="8.125" style="298" customWidth="1"/>
    <col min="11783" max="11783" width="10.125" style="298" customWidth="1"/>
    <col min="11784" max="11784" width="10.75" style="298" customWidth="1"/>
    <col min="11785" max="11785" width="10.5" style="298" customWidth="1"/>
    <col min="11786" max="11786" width="10.125" style="298" customWidth="1"/>
    <col min="11787" max="12032" width="8.875" style="298"/>
    <col min="12033" max="12033" width="10.625" style="298" customWidth="1"/>
    <col min="12034" max="12034" width="11.75" style="298" customWidth="1"/>
    <col min="12035" max="12035" width="8.625" style="298" customWidth="1"/>
    <col min="12036" max="12036" width="8.125" style="298" customWidth="1"/>
    <col min="12037" max="12037" width="8.625" style="298" customWidth="1"/>
    <col min="12038" max="12038" width="8.125" style="298" customWidth="1"/>
    <col min="12039" max="12039" width="10.125" style="298" customWidth="1"/>
    <col min="12040" max="12040" width="10.75" style="298" customWidth="1"/>
    <col min="12041" max="12041" width="10.5" style="298" customWidth="1"/>
    <col min="12042" max="12042" width="10.125" style="298" customWidth="1"/>
    <col min="12043" max="12288" width="8.875" style="298"/>
    <col min="12289" max="12289" width="10.625" style="298" customWidth="1"/>
    <col min="12290" max="12290" width="11.75" style="298" customWidth="1"/>
    <col min="12291" max="12291" width="8.625" style="298" customWidth="1"/>
    <col min="12292" max="12292" width="8.125" style="298" customWidth="1"/>
    <col min="12293" max="12293" width="8.625" style="298" customWidth="1"/>
    <col min="12294" max="12294" width="8.125" style="298" customWidth="1"/>
    <col min="12295" max="12295" width="10.125" style="298" customWidth="1"/>
    <col min="12296" max="12296" width="10.75" style="298" customWidth="1"/>
    <col min="12297" max="12297" width="10.5" style="298" customWidth="1"/>
    <col min="12298" max="12298" width="10.125" style="298" customWidth="1"/>
    <col min="12299" max="12544" width="8.875" style="298"/>
    <col min="12545" max="12545" width="10.625" style="298" customWidth="1"/>
    <col min="12546" max="12546" width="11.75" style="298" customWidth="1"/>
    <col min="12547" max="12547" width="8.625" style="298" customWidth="1"/>
    <col min="12548" max="12548" width="8.125" style="298" customWidth="1"/>
    <col min="12549" max="12549" width="8.625" style="298" customWidth="1"/>
    <col min="12550" max="12550" width="8.125" style="298" customWidth="1"/>
    <col min="12551" max="12551" width="10.125" style="298" customWidth="1"/>
    <col min="12552" max="12552" width="10.75" style="298" customWidth="1"/>
    <col min="12553" max="12553" width="10.5" style="298" customWidth="1"/>
    <col min="12554" max="12554" width="10.125" style="298" customWidth="1"/>
    <col min="12555" max="12800" width="8.875" style="298"/>
    <col min="12801" max="12801" width="10.625" style="298" customWidth="1"/>
    <col min="12802" max="12802" width="11.75" style="298" customWidth="1"/>
    <col min="12803" max="12803" width="8.625" style="298" customWidth="1"/>
    <col min="12804" max="12804" width="8.125" style="298" customWidth="1"/>
    <col min="12805" max="12805" width="8.625" style="298" customWidth="1"/>
    <col min="12806" max="12806" width="8.125" style="298" customWidth="1"/>
    <col min="12807" max="12807" width="10.125" style="298" customWidth="1"/>
    <col min="12808" max="12808" width="10.75" style="298" customWidth="1"/>
    <col min="12809" max="12809" width="10.5" style="298" customWidth="1"/>
    <col min="12810" max="12810" width="10.125" style="298" customWidth="1"/>
    <col min="12811" max="13056" width="8.875" style="298"/>
    <col min="13057" max="13057" width="10.625" style="298" customWidth="1"/>
    <col min="13058" max="13058" width="11.75" style="298" customWidth="1"/>
    <col min="13059" max="13059" width="8.625" style="298" customWidth="1"/>
    <col min="13060" max="13060" width="8.125" style="298" customWidth="1"/>
    <col min="13061" max="13061" width="8.625" style="298" customWidth="1"/>
    <col min="13062" max="13062" width="8.125" style="298" customWidth="1"/>
    <col min="13063" max="13063" width="10.125" style="298" customWidth="1"/>
    <col min="13064" max="13064" width="10.75" style="298" customWidth="1"/>
    <col min="13065" max="13065" width="10.5" style="298" customWidth="1"/>
    <col min="13066" max="13066" width="10.125" style="298" customWidth="1"/>
    <col min="13067" max="13312" width="8.875" style="298"/>
    <col min="13313" max="13313" width="10.625" style="298" customWidth="1"/>
    <col min="13314" max="13314" width="11.75" style="298" customWidth="1"/>
    <col min="13315" max="13315" width="8.625" style="298" customWidth="1"/>
    <col min="13316" max="13316" width="8.125" style="298" customWidth="1"/>
    <col min="13317" max="13317" width="8.625" style="298" customWidth="1"/>
    <col min="13318" max="13318" width="8.125" style="298" customWidth="1"/>
    <col min="13319" max="13319" width="10.125" style="298" customWidth="1"/>
    <col min="13320" max="13320" width="10.75" style="298" customWidth="1"/>
    <col min="13321" max="13321" width="10.5" style="298" customWidth="1"/>
    <col min="13322" max="13322" width="10.125" style="298" customWidth="1"/>
    <col min="13323" max="13568" width="8.875" style="298"/>
    <col min="13569" max="13569" width="10.625" style="298" customWidth="1"/>
    <col min="13570" max="13570" width="11.75" style="298" customWidth="1"/>
    <col min="13571" max="13571" width="8.625" style="298" customWidth="1"/>
    <col min="13572" max="13572" width="8.125" style="298" customWidth="1"/>
    <col min="13573" max="13573" width="8.625" style="298" customWidth="1"/>
    <col min="13574" max="13574" width="8.125" style="298" customWidth="1"/>
    <col min="13575" max="13575" width="10.125" style="298" customWidth="1"/>
    <col min="13576" max="13576" width="10.75" style="298" customWidth="1"/>
    <col min="13577" max="13577" width="10.5" style="298" customWidth="1"/>
    <col min="13578" max="13578" width="10.125" style="298" customWidth="1"/>
    <col min="13579" max="13824" width="8.875" style="298"/>
    <col min="13825" max="13825" width="10.625" style="298" customWidth="1"/>
    <col min="13826" max="13826" width="11.75" style="298" customWidth="1"/>
    <col min="13827" max="13827" width="8.625" style="298" customWidth="1"/>
    <col min="13828" max="13828" width="8.125" style="298" customWidth="1"/>
    <col min="13829" max="13829" width="8.625" style="298" customWidth="1"/>
    <col min="13830" max="13830" width="8.125" style="298" customWidth="1"/>
    <col min="13831" max="13831" width="10.125" style="298" customWidth="1"/>
    <col min="13832" max="13832" width="10.75" style="298" customWidth="1"/>
    <col min="13833" max="13833" width="10.5" style="298" customWidth="1"/>
    <col min="13834" max="13834" width="10.125" style="298" customWidth="1"/>
    <col min="13835" max="14080" width="8.875" style="298"/>
    <col min="14081" max="14081" width="10.625" style="298" customWidth="1"/>
    <col min="14082" max="14082" width="11.75" style="298" customWidth="1"/>
    <col min="14083" max="14083" width="8.625" style="298" customWidth="1"/>
    <col min="14084" max="14084" width="8.125" style="298" customWidth="1"/>
    <col min="14085" max="14085" width="8.625" style="298" customWidth="1"/>
    <col min="14086" max="14086" width="8.125" style="298" customWidth="1"/>
    <col min="14087" max="14087" width="10.125" style="298" customWidth="1"/>
    <col min="14088" max="14088" width="10.75" style="298" customWidth="1"/>
    <col min="14089" max="14089" width="10.5" style="298" customWidth="1"/>
    <col min="14090" max="14090" width="10.125" style="298" customWidth="1"/>
    <col min="14091" max="14336" width="8.875" style="298"/>
    <col min="14337" max="14337" width="10.625" style="298" customWidth="1"/>
    <col min="14338" max="14338" width="11.75" style="298" customWidth="1"/>
    <col min="14339" max="14339" width="8.625" style="298" customWidth="1"/>
    <col min="14340" max="14340" width="8.125" style="298" customWidth="1"/>
    <col min="14341" max="14341" width="8.625" style="298" customWidth="1"/>
    <col min="14342" max="14342" width="8.125" style="298" customWidth="1"/>
    <col min="14343" max="14343" width="10.125" style="298" customWidth="1"/>
    <col min="14344" max="14344" width="10.75" style="298" customWidth="1"/>
    <col min="14345" max="14345" width="10.5" style="298" customWidth="1"/>
    <col min="14346" max="14346" width="10.125" style="298" customWidth="1"/>
    <col min="14347" max="14592" width="8.875" style="298"/>
    <col min="14593" max="14593" width="10.625" style="298" customWidth="1"/>
    <col min="14594" max="14594" width="11.75" style="298" customWidth="1"/>
    <col min="14595" max="14595" width="8.625" style="298" customWidth="1"/>
    <col min="14596" max="14596" width="8.125" style="298" customWidth="1"/>
    <col min="14597" max="14597" width="8.625" style="298" customWidth="1"/>
    <col min="14598" max="14598" width="8.125" style="298" customWidth="1"/>
    <col min="14599" max="14599" width="10.125" style="298" customWidth="1"/>
    <col min="14600" max="14600" width="10.75" style="298" customWidth="1"/>
    <col min="14601" max="14601" width="10.5" style="298" customWidth="1"/>
    <col min="14602" max="14602" width="10.125" style="298" customWidth="1"/>
    <col min="14603" max="14848" width="8.875" style="298"/>
    <col min="14849" max="14849" width="10.625" style="298" customWidth="1"/>
    <col min="14850" max="14850" width="11.75" style="298" customWidth="1"/>
    <col min="14851" max="14851" width="8.625" style="298" customWidth="1"/>
    <col min="14852" max="14852" width="8.125" style="298" customWidth="1"/>
    <col min="14853" max="14853" width="8.625" style="298" customWidth="1"/>
    <col min="14854" max="14854" width="8.125" style="298" customWidth="1"/>
    <col min="14855" max="14855" width="10.125" style="298" customWidth="1"/>
    <col min="14856" max="14856" width="10.75" style="298" customWidth="1"/>
    <col min="14857" max="14857" width="10.5" style="298" customWidth="1"/>
    <col min="14858" max="14858" width="10.125" style="298" customWidth="1"/>
    <col min="14859" max="15104" width="8.875" style="298"/>
    <col min="15105" max="15105" width="10.625" style="298" customWidth="1"/>
    <col min="15106" max="15106" width="11.75" style="298" customWidth="1"/>
    <col min="15107" max="15107" width="8.625" style="298" customWidth="1"/>
    <col min="15108" max="15108" width="8.125" style="298" customWidth="1"/>
    <col min="15109" max="15109" width="8.625" style="298" customWidth="1"/>
    <col min="15110" max="15110" width="8.125" style="298" customWidth="1"/>
    <col min="15111" max="15111" width="10.125" style="298" customWidth="1"/>
    <col min="15112" max="15112" width="10.75" style="298" customWidth="1"/>
    <col min="15113" max="15113" width="10.5" style="298" customWidth="1"/>
    <col min="15114" max="15114" width="10.125" style="298" customWidth="1"/>
    <col min="15115" max="15360" width="8.875" style="298"/>
    <col min="15361" max="15361" width="10.625" style="298" customWidth="1"/>
    <col min="15362" max="15362" width="11.75" style="298" customWidth="1"/>
    <col min="15363" max="15363" width="8.625" style="298" customWidth="1"/>
    <col min="15364" max="15364" width="8.125" style="298" customWidth="1"/>
    <col min="15365" max="15365" width="8.625" style="298" customWidth="1"/>
    <col min="15366" max="15366" width="8.125" style="298" customWidth="1"/>
    <col min="15367" max="15367" width="10.125" style="298" customWidth="1"/>
    <col min="15368" max="15368" width="10.75" style="298" customWidth="1"/>
    <col min="15369" max="15369" width="10.5" style="298" customWidth="1"/>
    <col min="15370" max="15370" width="10.125" style="298" customWidth="1"/>
    <col min="15371" max="15616" width="8.875" style="298"/>
    <col min="15617" max="15617" width="10.625" style="298" customWidth="1"/>
    <col min="15618" max="15618" width="11.75" style="298" customWidth="1"/>
    <col min="15619" max="15619" width="8.625" style="298" customWidth="1"/>
    <col min="15620" max="15620" width="8.125" style="298" customWidth="1"/>
    <col min="15621" max="15621" width="8.625" style="298" customWidth="1"/>
    <col min="15622" max="15622" width="8.125" style="298" customWidth="1"/>
    <col min="15623" max="15623" width="10.125" style="298" customWidth="1"/>
    <col min="15624" max="15624" width="10.75" style="298" customWidth="1"/>
    <col min="15625" max="15625" width="10.5" style="298" customWidth="1"/>
    <col min="15626" max="15626" width="10.125" style="298" customWidth="1"/>
    <col min="15627" max="15872" width="8.875" style="298"/>
    <col min="15873" max="15873" width="10.625" style="298" customWidth="1"/>
    <col min="15874" max="15874" width="11.75" style="298" customWidth="1"/>
    <col min="15875" max="15875" width="8.625" style="298" customWidth="1"/>
    <col min="15876" max="15876" width="8.125" style="298" customWidth="1"/>
    <col min="15877" max="15877" width="8.625" style="298" customWidth="1"/>
    <col min="15878" max="15878" width="8.125" style="298" customWidth="1"/>
    <col min="15879" max="15879" width="10.125" style="298" customWidth="1"/>
    <col min="15880" max="15880" width="10.75" style="298" customWidth="1"/>
    <col min="15881" max="15881" width="10.5" style="298" customWidth="1"/>
    <col min="15882" max="15882" width="10.125" style="298" customWidth="1"/>
    <col min="15883" max="16128" width="8.875" style="298"/>
    <col min="16129" max="16129" width="10.625" style="298" customWidth="1"/>
    <col min="16130" max="16130" width="11.75" style="298" customWidth="1"/>
    <col min="16131" max="16131" width="8.625" style="298" customWidth="1"/>
    <col min="16132" max="16132" width="8.125" style="298" customWidth="1"/>
    <col min="16133" max="16133" width="8.625" style="298" customWidth="1"/>
    <col min="16134" max="16134" width="8.125" style="298" customWidth="1"/>
    <col min="16135" max="16135" width="10.125" style="298" customWidth="1"/>
    <col min="16136" max="16136" width="10.75" style="298" customWidth="1"/>
    <col min="16137" max="16137" width="10.5" style="298" customWidth="1"/>
    <col min="16138" max="16138" width="10.125" style="298" customWidth="1"/>
    <col min="16139" max="16384" width="8.875" style="298"/>
  </cols>
  <sheetData>
    <row r="1" spans="1:11" ht="17.25" thickBot="1">
      <c r="A1" s="1598" t="s">
        <v>859</v>
      </c>
      <c r="B1" s="1599"/>
      <c r="G1" s="299" t="s">
        <v>737</v>
      </c>
      <c r="H1" s="1598" t="s">
        <v>860</v>
      </c>
      <c r="I1" s="1600"/>
      <c r="J1" s="1599"/>
    </row>
    <row r="2" spans="1:11" ht="17.25" thickBot="1">
      <c r="A2" s="1598" t="s">
        <v>861</v>
      </c>
      <c r="B2" s="1599"/>
      <c r="C2" s="300" t="s">
        <v>862</v>
      </c>
      <c r="D2" s="301"/>
      <c r="G2" s="299" t="s">
        <v>863</v>
      </c>
      <c r="H2" s="1601" t="s">
        <v>864</v>
      </c>
      <c r="I2" s="1600"/>
      <c r="J2" s="1599"/>
    </row>
    <row r="3" spans="1:11" s="302" customFormat="1" ht="25.5">
      <c r="A3" s="1602" t="s">
        <v>865</v>
      </c>
      <c r="B3" s="1602"/>
      <c r="C3" s="1602"/>
      <c r="D3" s="1602"/>
      <c r="E3" s="1602"/>
      <c r="F3" s="1602"/>
      <c r="G3" s="1602"/>
      <c r="H3" s="1602"/>
      <c r="I3" s="1602"/>
      <c r="J3" s="1602"/>
      <c r="K3" s="2" t="s">
        <v>0</v>
      </c>
    </row>
    <row r="4" spans="1:11" s="302" customFormat="1" ht="10.5" customHeight="1">
      <c r="A4" s="1597"/>
      <c r="B4" s="1597"/>
      <c r="C4" s="1597"/>
      <c r="D4" s="1597"/>
      <c r="E4" s="1597"/>
      <c r="F4" s="1597"/>
    </row>
    <row r="5" spans="1:11" s="302" customFormat="1" ht="18.75" customHeight="1" thickBot="1">
      <c r="A5" s="1569" t="s">
        <v>901</v>
      </c>
      <c r="B5" s="1569"/>
      <c r="C5" s="1569"/>
      <c r="D5" s="1569"/>
      <c r="E5" s="1569"/>
      <c r="F5" s="1569"/>
      <c r="G5" s="1569"/>
      <c r="H5" s="1569"/>
      <c r="I5" s="1569"/>
      <c r="J5" s="1569"/>
    </row>
    <row r="6" spans="1:11" s="303" customFormat="1" ht="24" customHeight="1">
      <c r="A6" s="1570" t="s">
        <v>866</v>
      </c>
      <c r="B6" s="1571"/>
      <c r="C6" s="1576" t="s">
        <v>867</v>
      </c>
      <c r="D6" s="1577"/>
      <c r="E6" s="1582" t="s">
        <v>868</v>
      </c>
      <c r="F6" s="1583"/>
      <c r="G6" s="1583"/>
      <c r="H6" s="1583"/>
      <c r="I6" s="1583"/>
      <c r="J6" s="1583"/>
    </row>
    <row r="7" spans="1:11" ht="10.5" customHeight="1">
      <c r="A7" s="1572"/>
      <c r="B7" s="1573"/>
      <c r="C7" s="1578"/>
      <c r="D7" s="1579"/>
      <c r="E7" s="1584" t="s">
        <v>869</v>
      </c>
      <c r="F7" s="1585"/>
      <c r="G7" s="1584" t="s">
        <v>870</v>
      </c>
      <c r="H7" s="1585"/>
      <c r="I7" s="1584" t="s">
        <v>871</v>
      </c>
      <c r="J7" s="1590"/>
      <c r="K7" s="303"/>
    </row>
    <row r="8" spans="1:11" ht="11.25" customHeight="1">
      <c r="A8" s="1572"/>
      <c r="B8" s="1573"/>
      <c r="C8" s="1578"/>
      <c r="D8" s="1579"/>
      <c r="E8" s="1586"/>
      <c r="F8" s="1587"/>
      <c r="G8" s="1586"/>
      <c r="H8" s="1587"/>
      <c r="I8" s="1591"/>
      <c r="J8" s="1592"/>
      <c r="K8" s="303"/>
    </row>
    <row r="9" spans="1:11" ht="12.75" customHeight="1">
      <c r="A9" s="1572"/>
      <c r="B9" s="1573"/>
      <c r="C9" s="1578"/>
      <c r="D9" s="1579"/>
      <c r="E9" s="1586"/>
      <c r="F9" s="1587"/>
      <c r="G9" s="1586"/>
      <c r="H9" s="1587"/>
      <c r="I9" s="1591"/>
      <c r="J9" s="1592"/>
      <c r="K9" s="303"/>
    </row>
    <row r="10" spans="1:11" s="303" customFormat="1" ht="9.75" customHeight="1" thickBot="1">
      <c r="A10" s="1574"/>
      <c r="B10" s="1575"/>
      <c r="C10" s="1580"/>
      <c r="D10" s="1581"/>
      <c r="E10" s="1588"/>
      <c r="F10" s="1589"/>
      <c r="G10" s="1588"/>
      <c r="H10" s="1589"/>
      <c r="I10" s="1593"/>
      <c r="J10" s="1594"/>
    </row>
    <row r="11" spans="1:11" s="303" customFormat="1" ht="23.45" customHeight="1">
      <c r="A11" s="1595" t="s">
        <v>872</v>
      </c>
      <c r="B11" s="1596"/>
      <c r="C11" s="312"/>
      <c r="D11" s="318">
        <f>F11+H11+J11</f>
        <v>71930</v>
      </c>
      <c r="E11" s="318"/>
      <c r="F11" s="318">
        <f>SUM(F12:F34)</f>
        <v>15928</v>
      </c>
      <c r="G11" s="318"/>
      <c r="H11" s="318">
        <f>SUM(H12:H34)</f>
        <v>0</v>
      </c>
      <c r="I11" s="318"/>
      <c r="J11" s="318">
        <f>SUM(J12:J34)</f>
        <v>56002</v>
      </c>
      <c r="K11" s="298"/>
    </row>
    <row r="12" spans="1:11" s="303" customFormat="1" ht="23.45" customHeight="1">
      <c r="A12" s="1567" t="s">
        <v>873</v>
      </c>
      <c r="B12" s="1568"/>
      <c r="C12" s="313"/>
      <c r="D12" s="313">
        <f>F12+H12+J12</f>
        <v>16405</v>
      </c>
      <c r="E12" s="315"/>
      <c r="F12" s="315">
        <v>3400</v>
      </c>
      <c r="G12" s="315"/>
      <c r="H12" s="315">
        <v>0</v>
      </c>
      <c r="I12" s="315"/>
      <c r="J12" s="315">
        <v>13005</v>
      </c>
    </row>
    <row r="13" spans="1:11" s="303" customFormat="1" ht="23.45" customHeight="1">
      <c r="A13" s="1567" t="s">
        <v>874</v>
      </c>
      <c r="B13" s="1568"/>
      <c r="C13" s="313"/>
      <c r="D13" s="313">
        <f t="shared" ref="D13:D34" si="0">F13+H13+J13</f>
        <v>695</v>
      </c>
      <c r="E13" s="315"/>
      <c r="F13" s="315">
        <v>300</v>
      </c>
      <c r="G13" s="315"/>
      <c r="H13" s="315">
        <v>0</v>
      </c>
      <c r="I13" s="315"/>
      <c r="J13" s="315">
        <v>395</v>
      </c>
    </row>
    <row r="14" spans="1:11" s="303" customFormat="1" ht="23.45" customHeight="1">
      <c r="A14" s="1567" t="s">
        <v>875</v>
      </c>
      <c r="B14" s="1568"/>
      <c r="C14" s="313"/>
      <c r="D14" s="313">
        <f t="shared" si="0"/>
        <v>10793</v>
      </c>
      <c r="E14" s="315"/>
      <c r="F14" s="315">
        <v>2200</v>
      </c>
      <c r="G14" s="315"/>
      <c r="H14" s="315">
        <v>0</v>
      </c>
      <c r="I14" s="315"/>
      <c r="J14" s="315">
        <v>8593</v>
      </c>
    </row>
    <row r="15" spans="1:11" s="303" customFormat="1" ht="23.45" customHeight="1">
      <c r="A15" s="1567" t="s">
        <v>876</v>
      </c>
      <c r="B15" s="1568"/>
      <c r="C15" s="313"/>
      <c r="D15" s="313">
        <f t="shared" si="0"/>
        <v>18394</v>
      </c>
      <c r="E15" s="315"/>
      <c r="F15" s="315">
        <v>3220</v>
      </c>
      <c r="G15" s="315"/>
      <c r="H15" s="315">
        <v>0</v>
      </c>
      <c r="I15" s="315"/>
      <c r="J15" s="315">
        <v>15174</v>
      </c>
    </row>
    <row r="16" spans="1:11" s="303" customFormat="1" ht="23.45" customHeight="1">
      <c r="A16" s="1567" t="s">
        <v>877</v>
      </c>
      <c r="B16" s="1568"/>
      <c r="C16" s="313"/>
      <c r="D16" s="313">
        <f t="shared" si="0"/>
        <v>89</v>
      </c>
      <c r="E16" s="315"/>
      <c r="F16" s="315">
        <v>30</v>
      </c>
      <c r="G16" s="315"/>
      <c r="H16" s="315">
        <v>0</v>
      </c>
      <c r="I16" s="315"/>
      <c r="J16" s="315">
        <v>59</v>
      </c>
    </row>
    <row r="17" spans="1:11" ht="23.45" customHeight="1">
      <c r="A17" s="1567" t="s">
        <v>878</v>
      </c>
      <c r="B17" s="1568"/>
      <c r="C17" s="313"/>
      <c r="D17" s="313">
        <f t="shared" si="0"/>
        <v>0</v>
      </c>
      <c r="E17" s="315"/>
      <c r="F17" s="315">
        <v>0</v>
      </c>
      <c r="G17" s="315"/>
      <c r="H17" s="315">
        <v>0</v>
      </c>
      <c r="I17" s="315"/>
      <c r="J17" s="315">
        <v>0</v>
      </c>
      <c r="K17" s="303"/>
    </row>
    <row r="18" spans="1:11" ht="23.45" customHeight="1">
      <c r="A18" s="1567" t="s">
        <v>879</v>
      </c>
      <c r="B18" s="1568"/>
      <c r="C18" s="313"/>
      <c r="D18" s="313">
        <f t="shared" si="0"/>
        <v>445</v>
      </c>
      <c r="E18" s="315"/>
      <c r="F18" s="315">
        <v>90</v>
      </c>
      <c r="G18" s="315"/>
      <c r="H18" s="315">
        <v>0</v>
      </c>
      <c r="I18" s="315"/>
      <c r="J18" s="315">
        <v>355</v>
      </c>
      <c r="K18" s="303"/>
    </row>
    <row r="19" spans="1:11" ht="23.45" customHeight="1">
      <c r="A19" s="1567" t="s">
        <v>880</v>
      </c>
      <c r="B19" s="1568"/>
      <c r="C19" s="313"/>
      <c r="D19" s="313">
        <f t="shared" si="0"/>
        <v>0</v>
      </c>
      <c r="E19" s="315"/>
      <c r="F19" s="315">
        <v>0</v>
      </c>
      <c r="G19" s="315"/>
      <c r="H19" s="315">
        <v>0</v>
      </c>
      <c r="I19" s="315"/>
      <c r="J19" s="315">
        <v>0</v>
      </c>
    </row>
    <row r="20" spans="1:11" ht="23.45" customHeight="1">
      <c r="A20" s="1567" t="s">
        <v>881</v>
      </c>
      <c r="B20" s="1568"/>
      <c r="C20" s="313"/>
      <c r="D20" s="313">
        <f t="shared" si="0"/>
        <v>0</v>
      </c>
      <c r="E20" s="315"/>
      <c r="F20" s="315">
        <v>0</v>
      </c>
      <c r="G20" s="315"/>
      <c r="H20" s="315">
        <v>0</v>
      </c>
      <c r="I20" s="315"/>
      <c r="J20" s="315">
        <v>0</v>
      </c>
    </row>
    <row r="21" spans="1:11" ht="23.45" customHeight="1">
      <c r="A21" s="1567" t="s">
        <v>882</v>
      </c>
      <c r="B21" s="1568"/>
      <c r="C21" s="313"/>
      <c r="D21" s="313">
        <f t="shared" si="0"/>
        <v>1000</v>
      </c>
      <c r="E21" s="315"/>
      <c r="F21" s="315">
        <v>1000</v>
      </c>
      <c r="G21" s="315"/>
      <c r="H21" s="315">
        <v>0</v>
      </c>
      <c r="I21" s="315"/>
      <c r="J21" s="315">
        <v>0</v>
      </c>
    </row>
    <row r="22" spans="1:11" ht="23.45" customHeight="1">
      <c r="A22" s="1563" t="s">
        <v>883</v>
      </c>
      <c r="B22" s="1564"/>
      <c r="C22" s="313"/>
      <c r="D22" s="313">
        <f t="shared" si="0"/>
        <v>24010</v>
      </c>
      <c r="E22" s="315"/>
      <c r="F22" s="315">
        <v>5606</v>
      </c>
      <c r="G22" s="315"/>
      <c r="H22" s="315">
        <v>0</v>
      </c>
      <c r="I22" s="315"/>
      <c r="J22" s="315">
        <v>18404</v>
      </c>
    </row>
    <row r="23" spans="1:11" ht="23.45" customHeight="1">
      <c r="A23" s="1563" t="s">
        <v>884</v>
      </c>
      <c r="B23" s="1564"/>
      <c r="C23" s="313"/>
      <c r="D23" s="313">
        <f t="shared" si="0"/>
        <v>2</v>
      </c>
      <c r="E23" s="315"/>
      <c r="F23" s="315">
        <v>0</v>
      </c>
      <c r="G23" s="315"/>
      <c r="H23" s="315">
        <v>0</v>
      </c>
      <c r="I23" s="315"/>
      <c r="J23" s="315">
        <v>2</v>
      </c>
    </row>
    <row r="24" spans="1:11" ht="23.45" customHeight="1">
      <c r="A24" s="1563" t="s">
        <v>885</v>
      </c>
      <c r="B24" s="1564"/>
      <c r="C24" s="313"/>
      <c r="D24" s="313">
        <f t="shared" si="0"/>
        <v>0</v>
      </c>
      <c r="E24" s="315"/>
      <c r="F24" s="315">
        <v>0</v>
      </c>
      <c r="G24" s="315"/>
      <c r="H24" s="315">
        <v>0</v>
      </c>
      <c r="I24" s="315"/>
      <c r="J24" s="315">
        <v>0</v>
      </c>
    </row>
    <row r="25" spans="1:11" ht="23.45" customHeight="1">
      <c r="A25" s="1563" t="s">
        <v>886</v>
      </c>
      <c r="B25" s="1564"/>
      <c r="C25" s="313"/>
      <c r="D25" s="313">
        <f t="shared" si="0"/>
        <v>0</v>
      </c>
      <c r="E25" s="315"/>
      <c r="F25" s="315">
        <v>0</v>
      </c>
      <c r="G25" s="315"/>
      <c r="H25" s="315">
        <v>0</v>
      </c>
      <c r="I25" s="315"/>
      <c r="J25" s="315">
        <v>0</v>
      </c>
    </row>
    <row r="26" spans="1:11" ht="23.45" customHeight="1">
      <c r="A26" s="1563" t="s">
        <v>887</v>
      </c>
      <c r="B26" s="1564"/>
      <c r="C26" s="313"/>
      <c r="D26" s="313">
        <f t="shared" si="0"/>
        <v>0</v>
      </c>
      <c r="E26" s="315"/>
      <c r="F26" s="315">
        <v>0</v>
      </c>
      <c r="G26" s="315"/>
      <c r="H26" s="315">
        <v>0</v>
      </c>
      <c r="I26" s="315"/>
      <c r="J26" s="315">
        <v>0</v>
      </c>
    </row>
    <row r="27" spans="1:11" ht="23.45" customHeight="1">
      <c r="A27" s="1563" t="s">
        <v>888</v>
      </c>
      <c r="B27" s="1564"/>
      <c r="C27" s="313"/>
      <c r="D27" s="313">
        <f t="shared" si="0"/>
        <v>82</v>
      </c>
      <c r="E27" s="315"/>
      <c r="F27" s="315">
        <v>82</v>
      </c>
      <c r="G27" s="315"/>
      <c r="H27" s="315">
        <v>0</v>
      </c>
      <c r="I27" s="315"/>
      <c r="J27" s="315">
        <v>0</v>
      </c>
    </row>
    <row r="28" spans="1:11" ht="23.45" customHeight="1">
      <c r="A28" s="1563" t="s">
        <v>889</v>
      </c>
      <c r="B28" s="1564"/>
      <c r="C28" s="312"/>
      <c r="D28" s="313">
        <f t="shared" si="0"/>
        <v>0</v>
      </c>
      <c r="E28" s="316"/>
      <c r="F28" s="316">
        <v>0</v>
      </c>
      <c r="G28" s="316"/>
      <c r="H28" s="315">
        <v>0</v>
      </c>
      <c r="I28" s="316"/>
      <c r="J28" s="316">
        <v>0</v>
      </c>
    </row>
    <row r="29" spans="1:11" ht="23.45" customHeight="1">
      <c r="A29" s="1563" t="s">
        <v>890</v>
      </c>
      <c r="B29" s="1564"/>
      <c r="C29" s="312"/>
      <c r="D29" s="313">
        <f t="shared" si="0"/>
        <v>0</v>
      </c>
      <c r="E29" s="316"/>
      <c r="F29" s="316">
        <v>0</v>
      </c>
      <c r="G29" s="316"/>
      <c r="H29" s="315">
        <v>0</v>
      </c>
      <c r="I29" s="316"/>
      <c r="J29" s="316">
        <v>0</v>
      </c>
    </row>
    <row r="30" spans="1:11" ht="23.45" customHeight="1">
      <c r="A30" s="1563" t="s">
        <v>891</v>
      </c>
      <c r="B30" s="1564"/>
      <c r="C30" s="312"/>
      <c r="D30" s="313">
        <f t="shared" si="0"/>
        <v>0</v>
      </c>
      <c r="E30" s="316"/>
      <c r="F30" s="316">
        <v>0</v>
      </c>
      <c r="G30" s="316"/>
      <c r="H30" s="315">
        <v>0</v>
      </c>
      <c r="I30" s="316"/>
      <c r="J30" s="316">
        <v>0</v>
      </c>
    </row>
    <row r="31" spans="1:11" ht="33" customHeight="1">
      <c r="A31" s="1563" t="s">
        <v>892</v>
      </c>
      <c r="B31" s="1564"/>
      <c r="C31" s="312"/>
      <c r="D31" s="313">
        <f t="shared" si="0"/>
        <v>0</v>
      </c>
      <c r="E31" s="316"/>
      <c r="F31" s="316">
        <v>0</v>
      </c>
      <c r="G31" s="316"/>
      <c r="H31" s="315">
        <v>0</v>
      </c>
      <c r="I31" s="316"/>
      <c r="J31" s="316">
        <v>0</v>
      </c>
    </row>
    <row r="32" spans="1:11" ht="23.45" customHeight="1">
      <c r="A32" s="1563" t="s">
        <v>893</v>
      </c>
      <c r="B32" s="1564"/>
      <c r="C32" s="312"/>
      <c r="D32" s="313">
        <f t="shared" si="0"/>
        <v>15</v>
      </c>
      <c r="E32" s="316"/>
      <c r="F32" s="316">
        <v>0</v>
      </c>
      <c r="G32" s="316"/>
      <c r="H32" s="315">
        <v>0</v>
      </c>
      <c r="I32" s="316"/>
      <c r="J32" s="316">
        <v>15</v>
      </c>
    </row>
    <row r="33" spans="1:10" ht="23.45" customHeight="1">
      <c r="A33" s="1563" t="s">
        <v>894</v>
      </c>
      <c r="B33" s="1564"/>
      <c r="C33" s="312"/>
      <c r="D33" s="313">
        <f t="shared" si="0"/>
        <v>0</v>
      </c>
      <c r="E33" s="316"/>
      <c r="F33" s="316">
        <v>0</v>
      </c>
      <c r="G33" s="316"/>
      <c r="H33" s="315">
        <v>0</v>
      </c>
      <c r="I33" s="316"/>
      <c r="J33" s="316">
        <v>0</v>
      </c>
    </row>
    <row r="34" spans="1:10" ht="23.45" customHeight="1" thickBot="1">
      <c r="A34" s="1565" t="s">
        <v>895</v>
      </c>
      <c r="B34" s="1566"/>
      <c r="C34" s="314"/>
      <c r="D34" s="319">
        <f t="shared" si="0"/>
        <v>0</v>
      </c>
      <c r="E34" s="317"/>
      <c r="F34" s="317">
        <v>0</v>
      </c>
      <c r="G34" s="317"/>
      <c r="H34" s="317">
        <v>0</v>
      </c>
      <c r="I34" s="317"/>
      <c r="J34" s="317">
        <v>0</v>
      </c>
    </row>
    <row r="35" spans="1:10">
      <c r="A35" s="304" t="s">
        <v>847</v>
      </c>
      <c r="B35" s="305" t="s">
        <v>848</v>
      </c>
      <c r="C35" s="302"/>
      <c r="D35" s="302"/>
      <c r="E35" s="306" t="s">
        <v>896</v>
      </c>
      <c r="F35" s="306"/>
      <c r="G35" s="306" t="s">
        <v>850</v>
      </c>
      <c r="J35" s="307" t="s">
        <v>902</v>
      </c>
    </row>
    <row r="36" spans="1:10">
      <c r="A36" s="302"/>
      <c r="B36" s="302"/>
      <c r="E36" s="306" t="s">
        <v>897</v>
      </c>
      <c r="F36" s="306"/>
      <c r="J36" s="306"/>
    </row>
    <row r="37" spans="1:10" ht="12" customHeight="1">
      <c r="A37" s="302"/>
      <c r="B37" s="302"/>
      <c r="E37" s="306"/>
      <c r="F37" s="306"/>
      <c r="J37" s="306"/>
    </row>
    <row r="38" spans="1:10">
      <c r="A38" s="308" t="s">
        <v>898</v>
      </c>
      <c r="B38" s="309"/>
    </row>
    <row r="39" spans="1:10" ht="19.5" customHeight="1">
      <c r="A39" s="1562" t="s">
        <v>899</v>
      </c>
      <c r="B39" s="1562"/>
      <c r="C39" s="1562"/>
      <c r="D39" s="1562"/>
      <c r="E39" s="1562"/>
      <c r="F39" s="1562"/>
      <c r="G39" s="1562"/>
      <c r="H39" s="1562"/>
      <c r="I39" s="1562"/>
      <c r="J39" s="1562"/>
    </row>
    <row r="40" spans="1:10" ht="14.25" customHeight="1">
      <c r="A40" s="310" t="s">
        <v>900</v>
      </c>
      <c r="B40" s="309"/>
    </row>
    <row r="41" spans="1:10">
      <c r="A41" s="311"/>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3" type="noConversion"/>
  <hyperlinks>
    <hyperlink ref="K3" location="預告統計資料發布時間表!A1" display="回發布時間表" xr:uid="{85744934-520A-4EBD-B2BD-45223B6B0AF1}"/>
  </hyperlinks>
  <printOptions horizontalCentered="1" verticalCentered="1"/>
  <pageMargins left="0.19685039370078741" right="0.23622047244094491" top="0.47244094488188981" bottom="0.27559055118110237" header="0.31496062992125984" footer="0.15748031496062992"/>
  <pageSetup paperSize="9" orientation="portrait" r:id="rId1"/>
  <headerFooter alignWithMargins="0">
    <oddFooter>&amp;C&amp;10 8-4</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1ADD1-90C5-4377-9B1C-E4EEF14EC0AF}">
  <dimension ref="A1:K41"/>
  <sheetViews>
    <sheetView workbookViewId="0">
      <selection activeCell="Q29" sqref="Q29"/>
    </sheetView>
  </sheetViews>
  <sheetFormatPr defaultColWidth="8.875" defaultRowHeight="16.5"/>
  <cols>
    <col min="1" max="1" width="10.625" style="298" customWidth="1"/>
    <col min="2" max="2" width="11.75" style="298" customWidth="1"/>
    <col min="3" max="3" width="8.625" style="298" customWidth="1"/>
    <col min="4" max="4" width="8.125" style="298" customWidth="1"/>
    <col min="5" max="5" width="8.625" style="298" customWidth="1"/>
    <col min="6" max="6" width="8.125" style="298" customWidth="1"/>
    <col min="7" max="7" width="10.125" style="298" customWidth="1"/>
    <col min="8" max="8" width="10.75" style="298" customWidth="1"/>
    <col min="9" max="9" width="10.5" style="298" customWidth="1"/>
    <col min="10" max="10" width="10.125" style="298" customWidth="1"/>
    <col min="11" max="256" width="8.875" style="298"/>
    <col min="257" max="257" width="10.625" style="298" customWidth="1"/>
    <col min="258" max="258" width="11.75" style="298" customWidth="1"/>
    <col min="259" max="259" width="8.625" style="298" customWidth="1"/>
    <col min="260" max="260" width="8.125" style="298" customWidth="1"/>
    <col min="261" max="261" width="8.625" style="298" customWidth="1"/>
    <col min="262" max="262" width="8.125" style="298" customWidth="1"/>
    <col min="263" max="263" width="10.125" style="298" customWidth="1"/>
    <col min="264" max="264" width="10.75" style="298" customWidth="1"/>
    <col min="265" max="265" width="10.5" style="298" customWidth="1"/>
    <col min="266" max="266" width="10.125" style="298" customWidth="1"/>
    <col min="267" max="512" width="8.875" style="298"/>
    <col min="513" max="513" width="10.625" style="298" customWidth="1"/>
    <col min="514" max="514" width="11.75" style="298" customWidth="1"/>
    <col min="515" max="515" width="8.625" style="298" customWidth="1"/>
    <col min="516" max="516" width="8.125" style="298" customWidth="1"/>
    <col min="517" max="517" width="8.625" style="298" customWidth="1"/>
    <col min="518" max="518" width="8.125" style="298" customWidth="1"/>
    <col min="519" max="519" width="10.125" style="298" customWidth="1"/>
    <col min="520" max="520" width="10.75" style="298" customWidth="1"/>
    <col min="521" max="521" width="10.5" style="298" customWidth="1"/>
    <col min="522" max="522" width="10.125" style="298" customWidth="1"/>
    <col min="523" max="768" width="8.875" style="298"/>
    <col min="769" max="769" width="10.625" style="298" customWidth="1"/>
    <col min="770" max="770" width="11.75" style="298" customWidth="1"/>
    <col min="771" max="771" width="8.625" style="298" customWidth="1"/>
    <col min="772" max="772" width="8.125" style="298" customWidth="1"/>
    <col min="773" max="773" width="8.625" style="298" customWidth="1"/>
    <col min="774" max="774" width="8.125" style="298" customWidth="1"/>
    <col min="775" max="775" width="10.125" style="298" customWidth="1"/>
    <col min="776" max="776" width="10.75" style="298" customWidth="1"/>
    <col min="777" max="777" width="10.5" style="298" customWidth="1"/>
    <col min="778" max="778" width="10.125" style="298" customWidth="1"/>
    <col min="779" max="1024" width="8.875" style="298"/>
    <col min="1025" max="1025" width="10.625" style="298" customWidth="1"/>
    <col min="1026" max="1026" width="11.75" style="298" customWidth="1"/>
    <col min="1027" max="1027" width="8.625" style="298" customWidth="1"/>
    <col min="1028" max="1028" width="8.125" style="298" customWidth="1"/>
    <col min="1029" max="1029" width="8.625" style="298" customWidth="1"/>
    <col min="1030" max="1030" width="8.125" style="298" customWidth="1"/>
    <col min="1031" max="1031" width="10.125" style="298" customWidth="1"/>
    <col min="1032" max="1032" width="10.75" style="298" customWidth="1"/>
    <col min="1033" max="1033" width="10.5" style="298" customWidth="1"/>
    <col min="1034" max="1034" width="10.125" style="298" customWidth="1"/>
    <col min="1035" max="1280" width="8.875" style="298"/>
    <col min="1281" max="1281" width="10.625" style="298" customWidth="1"/>
    <col min="1282" max="1282" width="11.75" style="298" customWidth="1"/>
    <col min="1283" max="1283" width="8.625" style="298" customWidth="1"/>
    <col min="1284" max="1284" width="8.125" style="298" customWidth="1"/>
    <col min="1285" max="1285" width="8.625" style="298" customWidth="1"/>
    <col min="1286" max="1286" width="8.125" style="298" customWidth="1"/>
    <col min="1287" max="1287" width="10.125" style="298" customWidth="1"/>
    <col min="1288" max="1288" width="10.75" style="298" customWidth="1"/>
    <col min="1289" max="1289" width="10.5" style="298" customWidth="1"/>
    <col min="1290" max="1290" width="10.125" style="298" customWidth="1"/>
    <col min="1291" max="1536" width="8.875" style="298"/>
    <col min="1537" max="1537" width="10.625" style="298" customWidth="1"/>
    <col min="1538" max="1538" width="11.75" style="298" customWidth="1"/>
    <col min="1539" max="1539" width="8.625" style="298" customWidth="1"/>
    <col min="1540" max="1540" width="8.125" style="298" customWidth="1"/>
    <col min="1541" max="1541" width="8.625" style="298" customWidth="1"/>
    <col min="1542" max="1542" width="8.125" style="298" customWidth="1"/>
    <col min="1543" max="1543" width="10.125" style="298" customWidth="1"/>
    <col min="1544" max="1544" width="10.75" style="298" customWidth="1"/>
    <col min="1545" max="1545" width="10.5" style="298" customWidth="1"/>
    <col min="1546" max="1546" width="10.125" style="298" customWidth="1"/>
    <col min="1547" max="1792" width="8.875" style="298"/>
    <col min="1793" max="1793" width="10.625" style="298" customWidth="1"/>
    <col min="1794" max="1794" width="11.75" style="298" customWidth="1"/>
    <col min="1795" max="1795" width="8.625" style="298" customWidth="1"/>
    <col min="1796" max="1796" width="8.125" style="298" customWidth="1"/>
    <col min="1797" max="1797" width="8.625" style="298" customWidth="1"/>
    <col min="1798" max="1798" width="8.125" style="298" customWidth="1"/>
    <col min="1799" max="1799" width="10.125" style="298" customWidth="1"/>
    <col min="1800" max="1800" width="10.75" style="298" customWidth="1"/>
    <col min="1801" max="1801" width="10.5" style="298" customWidth="1"/>
    <col min="1802" max="1802" width="10.125" style="298" customWidth="1"/>
    <col min="1803" max="2048" width="8.875" style="298"/>
    <col min="2049" max="2049" width="10.625" style="298" customWidth="1"/>
    <col min="2050" max="2050" width="11.75" style="298" customWidth="1"/>
    <col min="2051" max="2051" width="8.625" style="298" customWidth="1"/>
    <col min="2052" max="2052" width="8.125" style="298" customWidth="1"/>
    <col min="2053" max="2053" width="8.625" style="298" customWidth="1"/>
    <col min="2054" max="2054" width="8.125" style="298" customWidth="1"/>
    <col min="2055" max="2055" width="10.125" style="298" customWidth="1"/>
    <col min="2056" max="2056" width="10.75" style="298" customWidth="1"/>
    <col min="2057" max="2057" width="10.5" style="298" customWidth="1"/>
    <col min="2058" max="2058" width="10.125" style="298" customWidth="1"/>
    <col min="2059" max="2304" width="8.875" style="298"/>
    <col min="2305" max="2305" width="10.625" style="298" customWidth="1"/>
    <col min="2306" max="2306" width="11.75" style="298" customWidth="1"/>
    <col min="2307" max="2307" width="8.625" style="298" customWidth="1"/>
    <col min="2308" max="2308" width="8.125" style="298" customWidth="1"/>
    <col min="2309" max="2309" width="8.625" style="298" customWidth="1"/>
    <col min="2310" max="2310" width="8.125" style="298" customWidth="1"/>
    <col min="2311" max="2311" width="10.125" style="298" customWidth="1"/>
    <col min="2312" max="2312" width="10.75" style="298" customWidth="1"/>
    <col min="2313" max="2313" width="10.5" style="298" customWidth="1"/>
    <col min="2314" max="2314" width="10.125" style="298" customWidth="1"/>
    <col min="2315" max="2560" width="8.875" style="298"/>
    <col min="2561" max="2561" width="10.625" style="298" customWidth="1"/>
    <col min="2562" max="2562" width="11.75" style="298" customWidth="1"/>
    <col min="2563" max="2563" width="8.625" style="298" customWidth="1"/>
    <col min="2564" max="2564" width="8.125" style="298" customWidth="1"/>
    <col min="2565" max="2565" width="8.625" style="298" customWidth="1"/>
    <col min="2566" max="2566" width="8.125" style="298" customWidth="1"/>
    <col min="2567" max="2567" width="10.125" style="298" customWidth="1"/>
    <col min="2568" max="2568" width="10.75" style="298" customWidth="1"/>
    <col min="2569" max="2569" width="10.5" style="298" customWidth="1"/>
    <col min="2570" max="2570" width="10.125" style="298" customWidth="1"/>
    <col min="2571" max="2816" width="8.875" style="298"/>
    <col min="2817" max="2817" width="10.625" style="298" customWidth="1"/>
    <col min="2818" max="2818" width="11.75" style="298" customWidth="1"/>
    <col min="2819" max="2819" width="8.625" style="298" customWidth="1"/>
    <col min="2820" max="2820" width="8.125" style="298" customWidth="1"/>
    <col min="2821" max="2821" width="8.625" style="298" customWidth="1"/>
    <col min="2822" max="2822" width="8.125" style="298" customWidth="1"/>
    <col min="2823" max="2823" width="10.125" style="298" customWidth="1"/>
    <col min="2824" max="2824" width="10.75" style="298" customWidth="1"/>
    <col min="2825" max="2825" width="10.5" style="298" customWidth="1"/>
    <col min="2826" max="2826" width="10.125" style="298" customWidth="1"/>
    <col min="2827" max="3072" width="8.875" style="298"/>
    <col min="3073" max="3073" width="10.625" style="298" customWidth="1"/>
    <col min="3074" max="3074" width="11.75" style="298" customWidth="1"/>
    <col min="3075" max="3075" width="8.625" style="298" customWidth="1"/>
    <col min="3076" max="3076" width="8.125" style="298" customWidth="1"/>
    <col min="3077" max="3077" width="8.625" style="298" customWidth="1"/>
    <col min="3078" max="3078" width="8.125" style="298" customWidth="1"/>
    <col min="3079" max="3079" width="10.125" style="298" customWidth="1"/>
    <col min="3080" max="3080" width="10.75" style="298" customWidth="1"/>
    <col min="3081" max="3081" width="10.5" style="298" customWidth="1"/>
    <col min="3082" max="3082" width="10.125" style="298" customWidth="1"/>
    <col min="3083" max="3328" width="8.875" style="298"/>
    <col min="3329" max="3329" width="10.625" style="298" customWidth="1"/>
    <col min="3330" max="3330" width="11.75" style="298" customWidth="1"/>
    <col min="3331" max="3331" width="8.625" style="298" customWidth="1"/>
    <col min="3332" max="3332" width="8.125" style="298" customWidth="1"/>
    <col min="3333" max="3333" width="8.625" style="298" customWidth="1"/>
    <col min="3334" max="3334" width="8.125" style="298" customWidth="1"/>
    <col min="3335" max="3335" width="10.125" style="298" customWidth="1"/>
    <col min="3336" max="3336" width="10.75" style="298" customWidth="1"/>
    <col min="3337" max="3337" width="10.5" style="298" customWidth="1"/>
    <col min="3338" max="3338" width="10.125" style="298" customWidth="1"/>
    <col min="3339" max="3584" width="8.875" style="298"/>
    <col min="3585" max="3585" width="10.625" style="298" customWidth="1"/>
    <col min="3586" max="3586" width="11.75" style="298" customWidth="1"/>
    <col min="3587" max="3587" width="8.625" style="298" customWidth="1"/>
    <col min="3588" max="3588" width="8.125" style="298" customWidth="1"/>
    <col min="3589" max="3589" width="8.625" style="298" customWidth="1"/>
    <col min="3590" max="3590" width="8.125" style="298" customWidth="1"/>
    <col min="3591" max="3591" width="10.125" style="298" customWidth="1"/>
    <col min="3592" max="3592" width="10.75" style="298" customWidth="1"/>
    <col min="3593" max="3593" width="10.5" style="298" customWidth="1"/>
    <col min="3594" max="3594" width="10.125" style="298" customWidth="1"/>
    <col min="3595" max="3840" width="8.875" style="298"/>
    <col min="3841" max="3841" width="10.625" style="298" customWidth="1"/>
    <col min="3842" max="3842" width="11.75" style="298" customWidth="1"/>
    <col min="3843" max="3843" width="8.625" style="298" customWidth="1"/>
    <col min="3844" max="3844" width="8.125" style="298" customWidth="1"/>
    <col min="3845" max="3845" width="8.625" style="298" customWidth="1"/>
    <col min="3846" max="3846" width="8.125" style="298" customWidth="1"/>
    <col min="3847" max="3847" width="10.125" style="298" customWidth="1"/>
    <col min="3848" max="3848" width="10.75" style="298" customWidth="1"/>
    <col min="3849" max="3849" width="10.5" style="298" customWidth="1"/>
    <col min="3850" max="3850" width="10.125" style="298" customWidth="1"/>
    <col min="3851" max="4096" width="8.875" style="298"/>
    <col min="4097" max="4097" width="10.625" style="298" customWidth="1"/>
    <col min="4098" max="4098" width="11.75" style="298" customWidth="1"/>
    <col min="4099" max="4099" width="8.625" style="298" customWidth="1"/>
    <col min="4100" max="4100" width="8.125" style="298" customWidth="1"/>
    <col min="4101" max="4101" width="8.625" style="298" customWidth="1"/>
    <col min="4102" max="4102" width="8.125" style="298" customWidth="1"/>
    <col min="4103" max="4103" width="10.125" style="298" customWidth="1"/>
    <col min="4104" max="4104" width="10.75" style="298" customWidth="1"/>
    <col min="4105" max="4105" width="10.5" style="298" customWidth="1"/>
    <col min="4106" max="4106" width="10.125" style="298" customWidth="1"/>
    <col min="4107" max="4352" width="8.875" style="298"/>
    <col min="4353" max="4353" width="10.625" style="298" customWidth="1"/>
    <col min="4354" max="4354" width="11.75" style="298" customWidth="1"/>
    <col min="4355" max="4355" width="8.625" style="298" customWidth="1"/>
    <col min="4356" max="4356" width="8.125" style="298" customWidth="1"/>
    <col min="4357" max="4357" width="8.625" style="298" customWidth="1"/>
    <col min="4358" max="4358" width="8.125" style="298" customWidth="1"/>
    <col min="4359" max="4359" width="10.125" style="298" customWidth="1"/>
    <col min="4360" max="4360" width="10.75" style="298" customWidth="1"/>
    <col min="4361" max="4361" width="10.5" style="298" customWidth="1"/>
    <col min="4362" max="4362" width="10.125" style="298" customWidth="1"/>
    <col min="4363" max="4608" width="8.875" style="298"/>
    <col min="4609" max="4609" width="10.625" style="298" customWidth="1"/>
    <col min="4610" max="4610" width="11.75" style="298" customWidth="1"/>
    <col min="4611" max="4611" width="8.625" style="298" customWidth="1"/>
    <col min="4612" max="4612" width="8.125" style="298" customWidth="1"/>
    <col min="4613" max="4613" width="8.625" style="298" customWidth="1"/>
    <col min="4614" max="4614" width="8.125" style="298" customWidth="1"/>
    <col min="4615" max="4615" width="10.125" style="298" customWidth="1"/>
    <col min="4616" max="4616" width="10.75" style="298" customWidth="1"/>
    <col min="4617" max="4617" width="10.5" style="298" customWidth="1"/>
    <col min="4618" max="4618" width="10.125" style="298" customWidth="1"/>
    <col min="4619" max="4864" width="8.875" style="298"/>
    <col min="4865" max="4865" width="10.625" style="298" customWidth="1"/>
    <col min="4866" max="4866" width="11.75" style="298" customWidth="1"/>
    <col min="4867" max="4867" width="8.625" style="298" customWidth="1"/>
    <col min="4868" max="4868" width="8.125" style="298" customWidth="1"/>
    <col min="4869" max="4869" width="8.625" style="298" customWidth="1"/>
    <col min="4870" max="4870" width="8.125" style="298" customWidth="1"/>
    <col min="4871" max="4871" width="10.125" style="298" customWidth="1"/>
    <col min="4872" max="4872" width="10.75" style="298" customWidth="1"/>
    <col min="4873" max="4873" width="10.5" style="298" customWidth="1"/>
    <col min="4874" max="4874" width="10.125" style="298" customWidth="1"/>
    <col min="4875" max="5120" width="8.875" style="298"/>
    <col min="5121" max="5121" width="10.625" style="298" customWidth="1"/>
    <col min="5122" max="5122" width="11.75" style="298" customWidth="1"/>
    <col min="5123" max="5123" width="8.625" style="298" customWidth="1"/>
    <col min="5124" max="5124" width="8.125" style="298" customWidth="1"/>
    <col min="5125" max="5125" width="8.625" style="298" customWidth="1"/>
    <col min="5126" max="5126" width="8.125" style="298" customWidth="1"/>
    <col min="5127" max="5127" width="10.125" style="298" customWidth="1"/>
    <col min="5128" max="5128" width="10.75" style="298" customWidth="1"/>
    <col min="5129" max="5129" width="10.5" style="298" customWidth="1"/>
    <col min="5130" max="5130" width="10.125" style="298" customWidth="1"/>
    <col min="5131" max="5376" width="8.875" style="298"/>
    <col min="5377" max="5377" width="10.625" style="298" customWidth="1"/>
    <col min="5378" max="5378" width="11.75" style="298" customWidth="1"/>
    <col min="5379" max="5379" width="8.625" style="298" customWidth="1"/>
    <col min="5380" max="5380" width="8.125" style="298" customWidth="1"/>
    <col min="5381" max="5381" width="8.625" style="298" customWidth="1"/>
    <col min="5382" max="5382" width="8.125" style="298" customWidth="1"/>
    <col min="5383" max="5383" width="10.125" style="298" customWidth="1"/>
    <col min="5384" max="5384" width="10.75" style="298" customWidth="1"/>
    <col min="5385" max="5385" width="10.5" style="298" customWidth="1"/>
    <col min="5386" max="5386" width="10.125" style="298" customWidth="1"/>
    <col min="5387" max="5632" width="8.875" style="298"/>
    <col min="5633" max="5633" width="10.625" style="298" customWidth="1"/>
    <col min="5634" max="5634" width="11.75" style="298" customWidth="1"/>
    <col min="5635" max="5635" width="8.625" style="298" customWidth="1"/>
    <col min="5636" max="5636" width="8.125" style="298" customWidth="1"/>
    <col min="5637" max="5637" width="8.625" style="298" customWidth="1"/>
    <col min="5638" max="5638" width="8.125" style="298" customWidth="1"/>
    <col min="5639" max="5639" width="10.125" style="298" customWidth="1"/>
    <col min="5640" max="5640" width="10.75" style="298" customWidth="1"/>
    <col min="5641" max="5641" width="10.5" style="298" customWidth="1"/>
    <col min="5642" max="5642" width="10.125" style="298" customWidth="1"/>
    <col min="5643" max="5888" width="8.875" style="298"/>
    <col min="5889" max="5889" width="10.625" style="298" customWidth="1"/>
    <col min="5890" max="5890" width="11.75" style="298" customWidth="1"/>
    <col min="5891" max="5891" width="8.625" style="298" customWidth="1"/>
    <col min="5892" max="5892" width="8.125" style="298" customWidth="1"/>
    <col min="5893" max="5893" width="8.625" style="298" customWidth="1"/>
    <col min="5894" max="5894" width="8.125" style="298" customWidth="1"/>
    <col min="5895" max="5895" width="10.125" style="298" customWidth="1"/>
    <col min="5896" max="5896" width="10.75" style="298" customWidth="1"/>
    <col min="5897" max="5897" width="10.5" style="298" customWidth="1"/>
    <col min="5898" max="5898" width="10.125" style="298" customWidth="1"/>
    <col min="5899" max="6144" width="8.875" style="298"/>
    <col min="6145" max="6145" width="10.625" style="298" customWidth="1"/>
    <col min="6146" max="6146" width="11.75" style="298" customWidth="1"/>
    <col min="6147" max="6147" width="8.625" style="298" customWidth="1"/>
    <col min="6148" max="6148" width="8.125" style="298" customWidth="1"/>
    <col min="6149" max="6149" width="8.625" style="298" customWidth="1"/>
    <col min="6150" max="6150" width="8.125" style="298" customWidth="1"/>
    <col min="6151" max="6151" width="10.125" style="298" customWidth="1"/>
    <col min="6152" max="6152" width="10.75" style="298" customWidth="1"/>
    <col min="6153" max="6153" width="10.5" style="298" customWidth="1"/>
    <col min="6154" max="6154" width="10.125" style="298" customWidth="1"/>
    <col min="6155" max="6400" width="8.875" style="298"/>
    <col min="6401" max="6401" width="10.625" style="298" customWidth="1"/>
    <col min="6402" max="6402" width="11.75" style="298" customWidth="1"/>
    <col min="6403" max="6403" width="8.625" style="298" customWidth="1"/>
    <col min="6404" max="6404" width="8.125" style="298" customWidth="1"/>
    <col min="6405" max="6405" width="8.625" style="298" customWidth="1"/>
    <col min="6406" max="6406" width="8.125" style="298" customWidth="1"/>
    <col min="6407" max="6407" width="10.125" style="298" customWidth="1"/>
    <col min="6408" max="6408" width="10.75" style="298" customWidth="1"/>
    <col min="6409" max="6409" width="10.5" style="298" customWidth="1"/>
    <col min="6410" max="6410" width="10.125" style="298" customWidth="1"/>
    <col min="6411" max="6656" width="8.875" style="298"/>
    <col min="6657" max="6657" width="10.625" style="298" customWidth="1"/>
    <col min="6658" max="6658" width="11.75" style="298" customWidth="1"/>
    <col min="6659" max="6659" width="8.625" style="298" customWidth="1"/>
    <col min="6660" max="6660" width="8.125" style="298" customWidth="1"/>
    <col min="6661" max="6661" width="8.625" style="298" customWidth="1"/>
    <col min="6662" max="6662" width="8.125" style="298" customWidth="1"/>
    <col min="6663" max="6663" width="10.125" style="298" customWidth="1"/>
    <col min="6664" max="6664" width="10.75" style="298" customWidth="1"/>
    <col min="6665" max="6665" width="10.5" style="298" customWidth="1"/>
    <col min="6666" max="6666" width="10.125" style="298" customWidth="1"/>
    <col min="6667" max="6912" width="8.875" style="298"/>
    <col min="6913" max="6913" width="10.625" style="298" customWidth="1"/>
    <col min="6914" max="6914" width="11.75" style="298" customWidth="1"/>
    <col min="6915" max="6915" width="8.625" style="298" customWidth="1"/>
    <col min="6916" max="6916" width="8.125" style="298" customWidth="1"/>
    <col min="6917" max="6917" width="8.625" style="298" customWidth="1"/>
    <col min="6918" max="6918" width="8.125" style="298" customWidth="1"/>
    <col min="6919" max="6919" width="10.125" style="298" customWidth="1"/>
    <col min="6920" max="6920" width="10.75" style="298" customWidth="1"/>
    <col min="6921" max="6921" width="10.5" style="298" customWidth="1"/>
    <col min="6922" max="6922" width="10.125" style="298" customWidth="1"/>
    <col min="6923" max="7168" width="8.875" style="298"/>
    <col min="7169" max="7169" width="10.625" style="298" customWidth="1"/>
    <col min="7170" max="7170" width="11.75" style="298" customWidth="1"/>
    <col min="7171" max="7171" width="8.625" style="298" customWidth="1"/>
    <col min="7172" max="7172" width="8.125" style="298" customWidth="1"/>
    <col min="7173" max="7173" width="8.625" style="298" customWidth="1"/>
    <col min="7174" max="7174" width="8.125" style="298" customWidth="1"/>
    <col min="7175" max="7175" width="10.125" style="298" customWidth="1"/>
    <col min="7176" max="7176" width="10.75" style="298" customWidth="1"/>
    <col min="7177" max="7177" width="10.5" style="298" customWidth="1"/>
    <col min="7178" max="7178" width="10.125" style="298" customWidth="1"/>
    <col min="7179" max="7424" width="8.875" style="298"/>
    <col min="7425" max="7425" width="10.625" style="298" customWidth="1"/>
    <col min="7426" max="7426" width="11.75" style="298" customWidth="1"/>
    <col min="7427" max="7427" width="8.625" style="298" customWidth="1"/>
    <col min="7428" max="7428" width="8.125" style="298" customWidth="1"/>
    <col min="7429" max="7429" width="8.625" style="298" customWidth="1"/>
    <col min="7430" max="7430" width="8.125" style="298" customWidth="1"/>
    <col min="7431" max="7431" width="10.125" style="298" customWidth="1"/>
    <col min="7432" max="7432" width="10.75" style="298" customWidth="1"/>
    <col min="7433" max="7433" width="10.5" style="298" customWidth="1"/>
    <col min="7434" max="7434" width="10.125" style="298" customWidth="1"/>
    <col min="7435" max="7680" width="8.875" style="298"/>
    <col min="7681" max="7681" width="10.625" style="298" customWidth="1"/>
    <col min="7682" max="7682" width="11.75" style="298" customWidth="1"/>
    <col min="7683" max="7683" width="8.625" style="298" customWidth="1"/>
    <col min="7684" max="7684" width="8.125" style="298" customWidth="1"/>
    <col min="7685" max="7685" width="8.625" style="298" customWidth="1"/>
    <col min="7686" max="7686" width="8.125" style="298" customWidth="1"/>
    <col min="7687" max="7687" width="10.125" style="298" customWidth="1"/>
    <col min="7688" max="7688" width="10.75" style="298" customWidth="1"/>
    <col min="7689" max="7689" width="10.5" style="298" customWidth="1"/>
    <col min="7690" max="7690" width="10.125" style="298" customWidth="1"/>
    <col min="7691" max="7936" width="8.875" style="298"/>
    <col min="7937" max="7937" width="10.625" style="298" customWidth="1"/>
    <col min="7938" max="7938" width="11.75" style="298" customWidth="1"/>
    <col min="7939" max="7939" width="8.625" style="298" customWidth="1"/>
    <col min="7940" max="7940" width="8.125" style="298" customWidth="1"/>
    <col min="7941" max="7941" width="8.625" style="298" customWidth="1"/>
    <col min="7942" max="7942" width="8.125" style="298" customWidth="1"/>
    <col min="7943" max="7943" width="10.125" style="298" customWidth="1"/>
    <col min="7944" max="7944" width="10.75" style="298" customWidth="1"/>
    <col min="7945" max="7945" width="10.5" style="298" customWidth="1"/>
    <col min="7946" max="7946" width="10.125" style="298" customWidth="1"/>
    <col min="7947" max="8192" width="8.875" style="298"/>
    <col min="8193" max="8193" width="10.625" style="298" customWidth="1"/>
    <col min="8194" max="8194" width="11.75" style="298" customWidth="1"/>
    <col min="8195" max="8195" width="8.625" style="298" customWidth="1"/>
    <col min="8196" max="8196" width="8.125" style="298" customWidth="1"/>
    <col min="8197" max="8197" width="8.625" style="298" customWidth="1"/>
    <col min="8198" max="8198" width="8.125" style="298" customWidth="1"/>
    <col min="8199" max="8199" width="10.125" style="298" customWidth="1"/>
    <col min="8200" max="8200" width="10.75" style="298" customWidth="1"/>
    <col min="8201" max="8201" width="10.5" style="298" customWidth="1"/>
    <col min="8202" max="8202" width="10.125" style="298" customWidth="1"/>
    <col min="8203" max="8448" width="8.875" style="298"/>
    <col min="8449" max="8449" width="10.625" style="298" customWidth="1"/>
    <col min="8450" max="8450" width="11.75" style="298" customWidth="1"/>
    <col min="8451" max="8451" width="8.625" style="298" customWidth="1"/>
    <col min="8452" max="8452" width="8.125" style="298" customWidth="1"/>
    <col min="8453" max="8453" width="8.625" style="298" customWidth="1"/>
    <col min="8454" max="8454" width="8.125" style="298" customWidth="1"/>
    <col min="8455" max="8455" width="10.125" style="298" customWidth="1"/>
    <col min="8456" max="8456" width="10.75" style="298" customWidth="1"/>
    <col min="8457" max="8457" width="10.5" style="298" customWidth="1"/>
    <col min="8458" max="8458" width="10.125" style="298" customWidth="1"/>
    <col min="8459" max="8704" width="8.875" style="298"/>
    <col min="8705" max="8705" width="10.625" style="298" customWidth="1"/>
    <col min="8706" max="8706" width="11.75" style="298" customWidth="1"/>
    <col min="8707" max="8707" width="8.625" style="298" customWidth="1"/>
    <col min="8708" max="8708" width="8.125" style="298" customWidth="1"/>
    <col min="8709" max="8709" width="8.625" style="298" customWidth="1"/>
    <col min="8710" max="8710" width="8.125" style="298" customWidth="1"/>
    <col min="8711" max="8711" width="10.125" style="298" customWidth="1"/>
    <col min="8712" max="8712" width="10.75" style="298" customWidth="1"/>
    <col min="8713" max="8713" width="10.5" style="298" customWidth="1"/>
    <col min="8714" max="8714" width="10.125" style="298" customWidth="1"/>
    <col min="8715" max="8960" width="8.875" style="298"/>
    <col min="8961" max="8961" width="10.625" style="298" customWidth="1"/>
    <col min="8962" max="8962" width="11.75" style="298" customWidth="1"/>
    <col min="8963" max="8963" width="8.625" style="298" customWidth="1"/>
    <col min="8964" max="8964" width="8.125" style="298" customWidth="1"/>
    <col min="8965" max="8965" width="8.625" style="298" customWidth="1"/>
    <col min="8966" max="8966" width="8.125" style="298" customWidth="1"/>
    <col min="8967" max="8967" width="10.125" style="298" customWidth="1"/>
    <col min="8968" max="8968" width="10.75" style="298" customWidth="1"/>
    <col min="8969" max="8969" width="10.5" style="298" customWidth="1"/>
    <col min="8970" max="8970" width="10.125" style="298" customWidth="1"/>
    <col min="8971" max="9216" width="8.875" style="298"/>
    <col min="9217" max="9217" width="10.625" style="298" customWidth="1"/>
    <col min="9218" max="9218" width="11.75" style="298" customWidth="1"/>
    <col min="9219" max="9219" width="8.625" style="298" customWidth="1"/>
    <col min="9220" max="9220" width="8.125" style="298" customWidth="1"/>
    <col min="9221" max="9221" width="8.625" style="298" customWidth="1"/>
    <col min="9222" max="9222" width="8.125" style="298" customWidth="1"/>
    <col min="9223" max="9223" width="10.125" style="298" customWidth="1"/>
    <col min="9224" max="9224" width="10.75" style="298" customWidth="1"/>
    <col min="9225" max="9225" width="10.5" style="298" customWidth="1"/>
    <col min="9226" max="9226" width="10.125" style="298" customWidth="1"/>
    <col min="9227" max="9472" width="8.875" style="298"/>
    <col min="9473" max="9473" width="10.625" style="298" customWidth="1"/>
    <col min="9474" max="9474" width="11.75" style="298" customWidth="1"/>
    <col min="9475" max="9475" width="8.625" style="298" customWidth="1"/>
    <col min="9476" max="9476" width="8.125" style="298" customWidth="1"/>
    <col min="9477" max="9477" width="8.625" style="298" customWidth="1"/>
    <col min="9478" max="9478" width="8.125" style="298" customWidth="1"/>
    <col min="9479" max="9479" width="10.125" style="298" customWidth="1"/>
    <col min="9480" max="9480" width="10.75" style="298" customWidth="1"/>
    <col min="9481" max="9481" width="10.5" style="298" customWidth="1"/>
    <col min="9482" max="9482" width="10.125" style="298" customWidth="1"/>
    <col min="9483" max="9728" width="8.875" style="298"/>
    <col min="9729" max="9729" width="10.625" style="298" customWidth="1"/>
    <col min="9730" max="9730" width="11.75" style="298" customWidth="1"/>
    <col min="9731" max="9731" width="8.625" style="298" customWidth="1"/>
    <col min="9732" max="9732" width="8.125" style="298" customWidth="1"/>
    <col min="9733" max="9733" width="8.625" style="298" customWidth="1"/>
    <col min="9734" max="9734" width="8.125" style="298" customWidth="1"/>
    <col min="9735" max="9735" width="10.125" style="298" customWidth="1"/>
    <col min="9736" max="9736" width="10.75" style="298" customWidth="1"/>
    <col min="9737" max="9737" width="10.5" style="298" customWidth="1"/>
    <col min="9738" max="9738" width="10.125" style="298" customWidth="1"/>
    <col min="9739" max="9984" width="8.875" style="298"/>
    <col min="9985" max="9985" width="10.625" style="298" customWidth="1"/>
    <col min="9986" max="9986" width="11.75" style="298" customWidth="1"/>
    <col min="9987" max="9987" width="8.625" style="298" customWidth="1"/>
    <col min="9988" max="9988" width="8.125" style="298" customWidth="1"/>
    <col min="9989" max="9989" width="8.625" style="298" customWidth="1"/>
    <col min="9990" max="9990" width="8.125" style="298" customWidth="1"/>
    <col min="9991" max="9991" width="10.125" style="298" customWidth="1"/>
    <col min="9992" max="9992" width="10.75" style="298" customWidth="1"/>
    <col min="9993" max="9993" width="10.5" style="298" customWidth="1"/>
    <col min="9994" max="9994" width="10.125" style="298" customWidth="1"/>
    <col min="9995" max="10240" width="8.875" style="298"/>
    <col min="10241" max="10241" width="10.625" style="298" customWidth="1"/>
    <col min="10242" max="10242" width="11.75" style="298" customWidth="1"/>
    <col min="10243" max="10243" width="8.625" style="298" customWidth="1"/>
    <col min="10244" max="10244" width="8.125" style="298" customWidth="1"/>
    <col min="10245" max="10245" width="8.625" style="298" customWidth="1"/>
    <col min="10246" max="10246" width="8.125" style="298" customWidth="1"/>
    <col min="10247" max="10247" width="10.125" style="298" customWidth="1"/>
    <col min="10248" max="10248" width="10.75" style="298" customWidth="1"/>
    <col min="10249" max="10249" width="10.5" style="298" customWidth="1"/>
    <col min="10250" max="10250" width="10.125" style="298" customWidth="1"/>
    <col min="10251" max="10496" width="8.875" style="298"/>
    <col min="10497" max="10497" width="10.625" style="298" customWidth="1"/>
    <col min="10498" max="10498" width="11.75" style="298" customWidth="1"/>
    <col min="10499" max="10499" width="8.625" style="298" customWidth="1"/>
    <col min="10500" max="10500" width="8.125" style="298" customWidth="1"/>
    <col min="10501" max="10501" width="8.625" style="298" customWidth="1"/>
    <col min="10502" max="10502" width="8.125" style="298" customWidth="1"/>
    <col min="10503" max="10503" width="10.125" style="298" customWidth="1"/>
    <col min="10504" max="10504" width="10.75" style="298" customWidth="1"/>
    <col min="10505" max="10505" width="10.5" style="298" customWidth="1"/>
    <col min="10506" max="10506" width="10.125" style="298" customWidth="1"/>
    <col min="10507" max="10752" width="8.875" style="298"/>
    <col min="10753" max="10753" width="10.625" style="298" customWidth="1"/>
    <col min="10754" max="10754" width="11.75" style="298" customWidth="1"/>
    <col min="10755" max="10755" width="8.625" style="298" customWidth="1"/>
    <col min="10756" max="10756" width="8.125" style="298" customWidth="1"/>
    <col min="10757" max="10757" width="8.625" style="298" customWidth="1"/>
    <col min="10758" max="10758" width="8.125" style="298" customWidth="1"/>
    <col min="10759" max="10759" width="10.125" style="298" customWidth="1"/>
    <col min="10760" max="10760" width="10.75" style="298" customWidth="1"/>
    <col min="10761" max="10761" width="10.5" style="298" customWidth="1"/>
    <col min="10762" max="10762" width="10.125" style="298" customWidth="1"/>
    <col min="10763" max="11008" width="8.875" style="298"/>
    <col min="11009" max="11009" width="10.625" style="298" customWidth="1"/>
    <col min="11010" max="11010" width="11.75" style="298" customWidth="1"/>
    <col min="11011" max="11011" width="8.625" style="298" customWidth="1"/>
    <col min="11012" max="11012" width="8.125" style="298" customWidth="1"/>
    <col min="11013" max="11013" width="8.625" style="298" customWidth="1"/>
    <col min="11014" max="11014" width="8.125" style="298" customWidth="1"/>
    <col min="11015" max="11015" width="10.125" style="298" customWidth="1"/>
    <col min="11016" max="11016" width="10.75" style="298" customWidth="1"/>
    <col min="11017" max="11017" width="10.5" style="298" customWidth="1"/>
    <col min="11018" max="11018" width="10.125" style="298" customWidth="1"/>
    <col min="11019" max="11264" width="8.875" style="298"/>
    <col min="11265" max="11265" width="10.625" style="298" customWidth="1"/>
    <col min="11266" max="11266" width="11.75" style="298" customWidth="1"/>
    <col min="11267" max="11267" width="8.625" style="298" customWidth="1"/>
    <col min="11268" max="11268" width="8.125" style="298" customWidth="1"/>
    <col min="11269" max="11269" width="8.625" style="298" customWidth="1"/>
    <col min="11270" max="11270" width="8.125" style="298" customWidth="1"/>
    <col min="11271" max="11271" width="10.125" style="298" customWidth="1"/>
    <col min="11272" max="11272" width="10.75" style="298" customWidth="1"/>
    <col min="11273" max="11273" width="10.5" style="298" customWidth="1"/>
    <col min="11274" max="11274" width="10.125" style="298" customWidth="1"/>
    <col min="11275" max="11520" width="8.875" style="298"/>
    <col min="11521" max="11521" width="10.625" style="298" customWidth="1"/>
    <col min="11522" max="11522" width="11.75" style="298" customWidth="1"/>
    <col min="11523" max="11523" width="8.625" style="298" customWidth="1"/>
    <col min="11524" max="11524" width="8.125" style="298" customWidth="1"/>
    <col min="11525" max="11525" width="8.625" style="298" customWidth="1"/>
    <col min="11526" max="11526" width="8.125" style="298" customWidth="1"/>
    <col min="11527" max="11527" width="10.125" style="298" customWidth="1"/>
    <col min="11528" max="11528" width="10.75" style="298" customWidth="1"/>
    <col min="11529" max="11529" width="10.5" style="298" customWidth="1"/>
    <col min="11530" max="11530" width="10.125" style="298" customWidth="1"/>
    <col min="11531" max="11776" width="8.875" style="298"/>
    <col min="11777" max="11777" width="10.625" style="298" customWidth="1"/>
    <col min="11778" max="11778" width="11.75" style="298" customWidth="1"/>
    <col min="11779" max="11779" width="8.625" style="298" customWidth="1"/>
    <col min="11780" max="11780" width="8.125" style="298" customWidth="1"/>
    <col min="11781" max="11781" width="8.625" style="298" customWidth="1"/>
    <col min="11782" max="11782" width="8.125" style="298" customWidth="1"/>
    <col min="11783" max="11783" width="10.125" style="298" customWidth="1"/>
    <col min="11784" max="11784" width="10.75" style="298" customWidth="1"/>
    <col min="11785" max="11785" width="10.5" style="298" customWidth="1"/>
    <col min="11786" max="11786" width="10.125" style="298" customWidth="1"/>
    <col min="11787" max="12032" width="8.875" style="298"/>
    <col min="12033" max="12033" width="10.625" style="298" customWidth="1"/>
    <col min="12034" max="12034" width="11.75" style="298" customWidth="1"/>
    <col min="12035" max="12035" width="8.625" style="298" customWidth="1"/>
    <col min="12036" max="12036" width="8.125" style="298" customWidth="1"/>
    <col min="12037" max="12037" width="8.625" style="298" customWidth="1"/>
    <col min="12038" max="12038" width="8.125" style="298" customWidth="1"/>
    <col min="12039" max="12039" width="10.125" style="298" customWidth="1"/>
    <col min="12040" max="12040" width="10.75" style="298" customWidth="1"/>
    <col min="12041" max="12041" width="10.5" style="298" customWidth="1"/>
    <col min="12042" max="12042" width="10.125" style="298" customWidth="1"/>
    <col min="12043" max="12288" width="8.875" style="298"/>
    <col min="12289" max="12289" width="10.625" style="298" customWidth="1"/>
    <col min="12290" max="12290" width="11.75" style="298" customWidth="1"/>
    <col min="12291" max="12291" width="8.625" style="298" customWidth="1"/>
    <col min="12292" max="12292" width="8.125" style="298" customWidth="1"/>
    <col min="12293" max="12293" width="8.625" style="298" customWidth="1"/>
    <col min="12294" max="12294" width="8.125" style="298" customWidth="1"/>
    <col min="12295" max="12295" width="10.125" style="298" customWidth="1"/>
    <col min="12296" max="12296" width="10.75" style="298" customWidth="1"/>
    <col min="12297" max="12297" width="10.5" style="298" customWidth="1"/>
    <col min="12298" max="12298" width="10.125" style="298" customWidth="1"/>
    <col min="12299" max="12544" width="8.875" style="298"/>
    <col min="12545" max="12545" width="10.625" style="298" customWidth="1"/>
    <col min="12546" max="12546" width="11.75" style="298" customWidth="1"/>
    <col min="12547" max="12547" width="8.625" style="298" customWidth="1"/>
    <col min="12548" max="12548" width="8.125" style="298" customWidth="1"/>
    <col min="12549" max="12549" width="8.625" style="298" customWidth="1"/>
    <col min="12550" max="12550" width="8.125" style="298" customWidth="1"/>
    <col min="12551" max="12551" width="10.125" style="298" customWidth="1"/>
    <col min="12552" max="12552" width="10.75" style="298" customWidth="1"/>
    <col min="12553" max="12553" width="10.5" style="298" customWidth="1"/>
    <col min="12554" max="12554" width="10.125" style="298" customWidth="1"/>
    <col min="12555" max="12800" width="8.875" style="298"/>
    <col min="12801" max="12801" width="10.625" style="298" customWidth="1"/>
    <col min="12802" max="12802" width="11.75" style="298" customWidth="1"/>
    <col min="12803" max="12803" width="8.625" style="298" customWidth="1"/>
    <col min="12804" max="12804" width="8.125" style="298" customWidth="1"/>
    <col min="12805" max="12805" width="8.625" style="298" customWidth="1"/>
    <col min="12806" max="12806" width="8.125" style="298" customWidth="1"/>
    <col min="12807" max="12807" width="10.125" style="298" customWidth="1"/>
    <col min="12808" max="12808" width="10.75" style="298" customWidth="1"/>
    <col min="12809" max="12809" width="10.5" style="298" customWidth="1"/>
    <col min="12810" max="12810" width="10.125" style="298" customWidth="1"/>
    <col min="12811" max="13056" width="8.875" style="298"/>
    <col min="13057" max="13057" width="10.625" style="298" customWidth="1"/>
    <col min="13058" max="13058" width="11.75" style="298" customWidth="1"/>
    <col min="13059" max="13059" width="8.625" style="298" customWidth="1"/>
    <col min="13060" max="13060" width="8.125" style="298" customWidth="1"/>
    <col min="13061" max="13061" width="8.625" style="298" customWidth="1"/>
    <col min="13062" max="13062" width="8.125" style="298" customWidth="1"/>
    <col min="13063" max="13063" width="10.125" style="298" customWidth="1"/>
    <col min="13064" max="13064" width="10.75" style="298" customWidth="1"/>
    <col min="13065" max="13065" width="10.5" style="298" customWidth="1"/>
    <col min="13066" max="13066" width="10.125" style="298" customWidth="1"/>
    <col min="13067" max="13312" width="8.875" style="298"/>
    <col min="13313" max="13313" width="10.625" style="298" customWidth="1"/>
    <col min="13314" max="13314" width="11.75" style="298" customWidth="1"/>
    <col min="13315" max="13315" width="8.625" style="298" customWidth="1"/>
    <col min="13316" max="13316" width="8.125" style="298" customWidth="1"/>
    <col min="13317" max="13317" width="8.625" style="298" customWidth="1"/>
    <col min="13318" max="13318" width="8.125" style="298" customWidth="1"/>
    <col min="13319" max="13319" width="10.125" style="298" customWidth="1"/>
    <col min="13320" max="13320" width="10.75" style="298" customWidth="1"/>
    <col min="13321" max="13321" width="10.5" style="298" customWidth="1"/>
    <col min="13322" max="13322" width="10.125" style="298" customWidth="1"/>
    <col min="13323" max="13568" width="8.875" style="298"/>
    <col min="13569" max="13569" width="10.625" style="298" customWidth="1"/>
    <col min="13570" max="13570" width="11.75" style="298" customWidth="1"/>
    <col min="13571" max="13571" width="8.625" style="298" customWidth="1"/>
    <col min="13572" max="13572" width="8.125" style="298" customWidth="1"/>
    <col min="13573" max="13573" width="8.625" style="298" customWidth="1"/>
    <col min="13574" max="13574" width="8.125" style="298" customWidth="1"/>
    <col min="13575" max="13575" width="10.125" style="298" customWidth="1"/>
    <col min="13576" max="13576" width="10.75" style="298" customWidth="1"/>
    <col min="13577" max="13577" width="10.5" style="298" customWidth="1"/>
    <col min="13578" max="13578" width="10.125" style="298" customWidth="1"/>
    <col min="13579" max="13824" width="8.875" style="298"/>
    <col min="13825" max="13825" width="10.625" style="298" customWidth="1"/>
    <col min="13826" max="13826" width="11.75" style="298" customWidth="1"/>
    <col min="13827" max="13827" width="8.625" style="298" customWidth="1"/>
    <col min="13828" max="13828" width="8.125" style="298" customWidth="1"/>
    <col min="13829" max="13829" width="8.625" style="298" customWidth="1"/>
    <col min="13830" max="13830" width="8.125" style="298" customWidth="1"/>
    <col min="13831" max="13831" width="10.125" style="298" customWidth="1"/>
    <col min="13832" max="13832" width="10.75" style="298" customWidth="1"/>
    <col min="13833" max="13833" width="10.5" style="298" customWidth="1"/>
    <col min="13834" max="13834" width="10.125" style="298" customWidth="1"/>
    <col min="13835" max="14080" width="8.875" style="298"/>
    <col min="14081" max="14081" width="10.625" style="298" customWidth="1"/>
    <col min="14082" max="14082" width="11.75" style="298" customWidth="1"/>
    <col min="14083" max="14083" width="8.625" style="298" customWidth="1"/>
    <col min="14084" max="14084" width="8.125" style="298" customWidth="1"/>
    <col min="14085" max="14085" width="8.625" style="298" customWidth="1"/>
    <col min="14086" max="14086" width="8.125" style="298" customWidth="1"/>
    <col min="14087" max="14087" width="10.125" style="298" customWidth="1"/>
    <col min="14088" max="14088" width="10.75" style="298" customWidth="1"/>
    <col min="14089" max="14089" width="10.5" style="298" customWidth="1"/>
    <col min="14090" max="14090" width="10.125" style="298" customWidth="1"/>
    <col min="14091" max="14336" width="8.875" style="298"/>
    <col min="14337" max="14337" width="10.625" style="298" customWidth="1"/>
    <col min="14338" max="14338" width="11.75" style="298" customWidth="1"/>
    <col min="14339" max="14339" width="8.625" style="298" customWidth="1"/>
    <col min="14340" max="14340" width="8.125" style="298" customWidth="1"/>
    <col min="14341" max="14341" width="8.625" style="298" customWidth="1"/>
    <col min="14342" max="14342" width="8.125" style="298" customWidth="1"/>
    <col min="14343" max="14343" width="10.125" style="298" customWidth="1"/>
    <col min="14344" max="14344" width="10.75" style="298" customWidth="1"/>
    <col min="14345" max="14345" width="10.5" style="298" customWidth="1"/>
    <col min="14346" max="14346" width="10.125" style="298" customWidth="1"/>
    <col min="14347" max="14592" width="8.875" style="298"/>
    <col min="14593" max="14593" width="10.625" style="298" customWidth="1"/>
    <col min="14594" max="14594" width="11.75" style="298" customWidth="1"/>
    <col min="14595" max="14595" width="8.625" style="298" customWidth="1"/>
    <col min="14596" max="14596" width="8.125" style="298" customWidth="1"/>
    <col min="14597" max="14597" width="8.625" style="298" customWidth="1"/>
    <col min="14598" max="14598" width="8.125" style="298" customWidth="1"/>
    <col min="14599" max="14599" width="10.125" style="298" customWidth="1"/>
    <col min="14600" max="14600" width="10.75" style="298" customWidth="1"/>
    <col min="14601" max="14601" width="10.5" style="298" customWidth="1"/>
    <col min="14602" max="14602" width="10.125" style="298" customWidth="1"/>
    <col min="14603" max="14848" width="8.875" style="298"/>
    <col min="14849" max="14849" width="10.625" style="298" customWidth="1"/>
    <col min="14850" max="14850" width="11.75" style="298" customWidth="1"/>
    <col min="14851" max="14851" width="8.625" style="298" customWidth="1"/>
    <col min="14852" max="14852" width="8.125" style="298" customWidth="1"/>
    <col min="14853" max="14853" width="8.625" style="298" customWidth="1"/>
    <col min="14854" max="14854" width="8.125" style="298" customWidth="1"/>
    <col min="14855" max="14855" width="10.125" style="298" customWidth="1"/>
    <col min="14856" max="14856" width="10.75" style="298" customWidth="1"/>
    <col min="14857" max="14857" width="10.5" style="298" customWidth="1"/>
    <col min="14858" max="14858" width="10.125" style="298" customWidth="1"/>
    <col min="14859" max="15104" width="8.875" style="298"/>
    <col min="15105" max="15105" width="10.625" style="298" customWidth="1"/>
    <col min="15106" max="15106" width="11.75" style="298" customWidth="1"/>
    <col min="15107" max="15107" width="8.625" style="298" customWidth="1"/>
    <col min="15108" max="15108" width="8.125" style="298" customWidth="1"/>
    <col min="15109" max="15109" width="8.625" style="298" customWidth="1"/>
    <col min="15110" max="15110" width="8.125" style="298" customWidth="1"/>
    <col min="15111" max="15111" width="10.125" style="298" customWidth="1"/>
    <col min="15112" max="15112" width="10.75" style="298" customWidth="1"/>
    <col min="15113" max="15113" width="10.5" style="298" customWidth="1"/>
    <col min="15114" max="15114" width="10.125" style="298" customWidth="1"/>
    <col min="15115" max="15360" width="8.875" style="298"/>
    <col min="15361" max="15361" width="10.625" style="298" customWidth="1"/>
    <col min="15362" max="15362" width="11.75" style="298" customWidth="1"/>
    <col min="15363" max="15363" width="8.625" style="298" customWidth="1"/>
    <col min="15364" max="15364" width="8.125" style="298" customWidth="1"/>
    <col min="15365" max="15365" width="8.625" style="298" customWidth="1"/>
    <col min="15366" max="15366" width="8.125" style="298" customWidth="1"/>
    <col min="15367" max="15367" width="10.125" style="298" customWidth="1"/>
    <col min="15368" max="15368" width="10.75" style="298" customWidth="1"/>
    <col min="15369" max="15369" width="10.5" style="298" customWidth="1"/>
    <col min="15370" max="15370" width="10.125" style="298" customWidth="1"/>
    <col min="15371" max="15616" width="8.875" style="298"/>
    <col min="15617" max="15617" width="10.625" style="298" customWidth="1"/>
    <col min="15618" max="15618" width="11.75" style="298" customWidth="1"/>
    <col min="15619" max="15619" width="8.625" style="298" customWidth="1"/>
    <col min="15620" max="15620" width="8.125" style="298" customWidth="1"/>
    <col min="15621" max="15621" width="8.625" style="298" customWidth="1"/>
    <col min="15622" max="15622" width="8.125" style="298" customWidth="1"/>
    <col min="15623" max="15623" width="10.125" style="298" customWidth="1"/>
    <col min="15624" max="15624" width="10.75" style="298" customWidth="1"/>
    <col min="15625" max="15625" width="10.5" style="298" customWidth="1"/>
    <col min="15626" max="15626" width="10.125" style="298" customWidth="1"/>
    <col min="15627" max="15872" width="8.875" style="298"/>
    <col min="15873" max="15873" width="10.625" style="298" customWidth="1"/>
    <col min="15874" max="15874" width="11.75" style="298" customWidth="1"/>
    <col min="15875" max="15875" width="8.625" style="298" customWidth="1"/>
    <col min="15876" max="15876" width="8.125" style="298" customWidth="1"/>
    <col min="15877" max="15877" width="8.625" style="298" customWidth="1"/>
    <col min="15878" max="15878" width="8.125" style="298" customWidth="1"/>
    <col min="15879" max="15879" width="10.125" style="298" customWidth="1"/>
    <col min="15880" max="15880" width="10.75" style="298" customWidth="1"/>
    <col min="15881" max="15881" width="10.5" style="298" customWidth="1"/>
    <col min="15882" max="15882" width="10.125" style="298" customWidth="1"/>
    <col min="15883" max="16128" width="8.875" style="298"/>
    <col min="16129" max="16129" width="10.625" style="298" customWidth="1"/>
    <col min="16130" max="16130" width="11.75" style="298" customWidth="1"/>
    <col min="16131" max="16131" width="8.625" style="298" customWidth="1"/>
    <col min="16132" max="16132" width="8.125" style="298" customWidth="1"/>
    <col min="16133" max="16133" width="8.625" style="298" customWidth="1"/>
    <col min="16134" max="16134" width="8.125" style="298" customWidth="1"/>
    <col min="16135" max="16135" width="10.125" style="298" customWidth="1"/>
    <col min="16136" max="16136" width="10.75" style="298" customWidth="1"/>
    <col min="16137" max="16137" width="10.5" style="298" customWidth="1"/>
    <col min="16138" max="16138" width="10.125" style="298" customWidth="1"/>
    <col min="16139" max="16384" width="8.875" style="298"/>
  </cols>
  <sheetData>
    <row r="1" spans="1:11" ht="17.25" thickBot="1">
      <c r="A1" s="1598" t="s">
        <v>859</v>
      </c>
      <c r="B1" s="1599"/>
      <c r="G1" s="299" t="s">
        <v>737</v>
      </c>
      <c r="H1" s="1598" t="s">
        <v>860</v>
      </c>
      <c r="I1" s="1600"/>
      <c r="J1" s="1599"/>
    </row>
    <row r="2" spans="1:11" ht="17.25" thickBot="1">
      <c r="A2" s="1598" t="s">
        <v>861</v>
      </c>
      <c r="B2" s="1599"/>
      <c r="C2" s="300" t="s">
        <v>862</v>
      </c>
      <c r="D2" s="301"/>
      <c r="G2" s="299" t="s">
        <v>863</v>
      </c>
      <c r="H2" s="1601" t="s">
        <v>864</v>
      </c>
      <c r="I2" s="1600"/>
      <c r="J2" s="1599"/>
    </row>
    <row r="3" spans="1:11" s="302" customFormat="1" ht="25.5">
      <c r="A3" s="1602" t="s">
        <v>865</v>
      </c>
      <c r="B3" s="1602"/>
      <c r="C3" s="1602"/>
      <c r="D3" s="1602"/>
      <c r="E3" s="1602"/>
      <c r="F3" s="1602"/>
      <c r="G3" s="1602"/>
      <c r="H3" s="1602"/>
      <c r="I3" s="1602"/>
      <c r="J3" s="1602"/>
      <c r="K3" s="2" t="s">
        <v>0</v>
      </c>
    </row>
    <row r="4" spans="1:11" s="302" customFormat="1" ht="10.5" customHeight="1">
      <c r="A4" s="1597"/>
      <c r="B4" s="1597"/>
      <c r="C4" s="1597"/>
      <c r="D4" s="1597"/>
      <c r="E4" s="1597"/>
      <c r="F4" s="1597"/>
    </row>
    <row r="5" spans="1:11" s="302" customFormat="1" ht="18.75" customHeight="1" thickBot="1">
      <c r="A5" s="1569" t="s">
        <v>903</v>
      </c>
      <c r="B5" s="1569"/>
      <c r="C5" s="1569"/>
      <c r="D5" s="1569"/>
      <c r="E5" s="1569"/>
      <c r="F5" s="1569"/>
      <c r="G5" s="1569"/>
      <c r="H5" s="1569"/>
      <c r="I5" s="1569"/>
      <c r="J5" s="1569"/>
    </row>
    <row r="6" spans="1:11" s="303" customFormat="1" ht="24" customHeight="1">
      <c r="A6" s="1570" t="s">
        <v>866</v>
      </c>
      <c r="B6" s="1571"/>
      <c r="C6" s="1576" t="s">
        <v>867</v>
      </c>
      <c r="D6" s="1577"/>
      <c r="E6" s="1582" t="s">
        <v>868</v>
      </c>
      <c r="F6" s="1583"/>
      <c r="G6" s="1583"/>
      <c r="H6" s="1583"/>
      <c r="I6" s="1583"/>
      <c r="J6" s="1583"/>
    </row>
    <row r="7" spans="1:11" ht="10.5" customHeight="1">
      <c r="A7" s="1572"/>
      <c r="B7" s="1573"/>
      <c r="C7" s="1578"/>
      <c r="D7" s="1579"/>
      <c r="E7" s="1584" t="s">
        <v>869</v>
      </c>
      <c r="F7" s="1585"/>
      <c r="G7" s="1584" t="s">
        <v>870</v>
      </c>
      <c r="H7" s="1585"/>
      <c r="I7" s="1584" t="s">
        <v>871</v>
      </c>
      <c r="J7" s="1590"/>
      <c r="K7" s="303"/>
    </row>
    <row r="8" spans="1:11" ht="11.25" customHeight="1">
      <c r="A8" s="1572"/>
      <c r="B8" s="1573"/>
      <c r="C8" s="1578"/>
      <c r="D8" s="1579"/>
      <c r="E8" s="1586"/>
      <c r="F8" s="1587"/>
      <c r="G8" s="1586"/>
      <c r="H8" s="1587"/>
      <c r="I8" s="1591"/>
      <c r="J8" s="1592"/>
      <c r="K8" s="303"/>
    </row>
    <row r="9" spans="1:11" ht="12.75" customHeight="1">
      <c r="A9" s="1572"/>
      <c r="B9" s="1573"/>
      <c r="C9" s="1578"/>
      <c r="D9" s="1579"/>
      <c r="E9" s="1586"/>
      <c r="F9" s="1587"/>
      <c r="G9" s="1586"/>
      <c r="H9" s="1587"/>
      <c r="I9" s="1591"/>
      <c r="J9" s="1592"/>
      <c r="K9" s="303"/>
    </row>
    <row r="10" spans="1:11" s="303" customFormat="1" ht="9.75" customHeight="1" thickBot="1">
      <c r="A10" s="1574"/>
      <c r="B10" s="1575"/>
      <c r="C10" s="1580"/>
      <c r="D10" s="1581"/>
      <c r="E10" s="1588"/>
      <c r="F10" s="1589"/>
      <c r="G10" s="1588"/>
      <c r="H10" s="1589"/>
      <c r="I10" s="1593"/>
      <c r="J10" s="1594"/>
    </row>
    <row r="11" spans="1:11" s="303" customFormat="1" ht="23.45" customHeight="1">
      <c r="A11" s="1595" t="s">
        <v>872</v>
      </c>
      <c r="B11" s="1596"/>
      <c r="C11" s="312"/>
      <c r="D11" s="318">
        <f>F11+H11+J11</f>
        <v>72086</v>
      </c>
      <c r="E11" s="318"/>
      <c r="F11" s="318">
        <f>SUM(F12:F34)</f>
        <v>17641</v>
      </c>
      <c r="G11" s="318"/>
      <c r="H11" s="318">
        <f>SUM(H12:H34)</f>
        <v>0</v>
      </c>
      <c r="I11" s="318"/>
      <c r="J11" s="318">
        <f>SUM(J12:J34)</f>
        <v>54445</v>
      </c>
      <c r="K11" s="298"/>
    </row>
    <row r="12" spans="1:11" s="303" customFormat="1" ht="23.45" customHeight="1">
      <c r="A12" s="1567" t="s">
        <v>873</v>
      </c>
      <c r="B12" s="1568"/>
      <c r="C12" s="313"/>
      <c r="D12" s="313">
        <f>F12+H12+J12</f>
        <v>16837</v>
      </c>
      <c r="E12" s="315"/>
      <c r="F12" s="315">
        <v>3600</v>
      </c>
      <c r="G12" s="315"/>
      <c r="H12" s="315">
        <v>0</v>
      </c>
      <c r="I12" s="315"/>
      <c r="J12" s="315">
        <v>13237</v>
      </c>
    </row>
    <row r="13" spans="1:11" s="303" customFormat="1" ht="23.45" customHeight="1">
      <c r="A13" s="1567" t="s">
        <v>874</v>
      </c>
      <c r="B13" s="1568"/>
      <c r="C13" s="313"/>
      <c r="D13" s="313">
        <f t="shared" ref="D13:D34" si="0">F13+H13+J13</f>
        <v>731</v>
      </c>
      <c r="E13" s="315"/>
      <c r="F13" s="315">
        <v>320</v>
      </c>
      <c r="G13" s="315"/>
      <c r="H13" s="315">
        <v>0</v>
      </c>
      <c r="I13" s="315"/>
      <c r="J13" s="315">
        <v>411</v>
      </c>
    </row>
    <row r="14" spans="1:11" s="303" customFormat="1" ht="23.45" customHeight="1">
      <c r="A14" s="1567" t="s">
        <v>875</v>
      </c>
      <c r="B14" s="1568"/>
      <c r="C14" s="313"/>
      <c r="D14" s="313">
        <f t="shared" si="0"/>
        <v>11025</v>
      </c>
      <c r="E14" s="315"/>
      <c r="F14" s="315">
        <v>2600</v>
      </c>
      <c r="G14" s="315"/>
      <c r="H14" s="315">
        <v>0</v>
      </c>
      <c r="I14" s="315"/>
      <c r="J14" s="315">
        <v>8425</v>
      </c>
    </row>
    <row r="15" spans="1:11" s="303" customFormat="1" ht="23.45" customHeight="1">
      <c r="A15" s="1567" t="s">
        <v>876</v>
      </c>
      <c r="B15" s="1568"/>
      <c r="C15" s="313"/>
      <c r="D15" s="313">
        <f t="shared" si="0"/>
        <v>17042</v>
      </c>
      <c r="E15" s="315"/>
      <c r="F15" s="315">
        <v>3600</v>
      </c>
      <c r="G15" s="315"/>
      <c r="H15" s="315">
        <v>0</v>
      </c>
      <c r="I15" s="315"/>
      <c r="J15" s="315">
        <v>13442</v>
      </c>
    </row>
    <row r="16" spans="1:11" s="303" customFormat="1" ht="23.45" customHeight="1">
      <c r="A16" s="1567" t="s">
        <v>877</v>
      </c>
      <c r="B16" s="1568"/>
      <c r="C16" s="313"/>
      <c r="D16" s="313">
        <f t="shared" si="0"/>
        <v>54</v>
      </c>
      <c r="E16" s="315"/>
      <c r="F16" s="315">
        <v>20</v>
      </c>
      <c r="G16" s="315"/>
      <c r="H16" s="315">
        <v>0</v>
      </c>
      <c r="I16" s="315"/>
      <c r="J16" s="315">
        <v>34</v>
      </c>
    </row>
    <row r="17" spans="1:11" ht="23.45" customHeight="1">
      <c r="A17" s="1567" t="s">
        <v>878</v>
      </c>
      <c r="B17" s="1568"/>
      <c r="C17" s="313"/>
      <c r="D17" s="313">
        <f t="shared" si="0"/>
        <v>0</v>
      </c>
      <c r="E17" s="315"/>
      <c r="F17" s="315">
        <v>0</v>
      </c>
      <c r="G17" s="315"/>
      <c r="H17" s="315">
        <v>0</v>
      </c>
      <c r="I17" s="315"/>
      <c r="J17" s="315">
        <v>0</v>
      </c>
      <c r="K17" s="303"/>
    </row>
    <row r="18" spans="1:11" ht="23.45" customHeight="1">
      <c r="A18" s="1567" t="s">
        <v>879</v>
      </c>
      <c r="B18" s="1568"/>
      <c r="C18" s="313"/>
      <c r="D18" s="313">
        <f t="shared" si="0"/>
        <v>468</v>
      </c>
      <c r="E18" s="315"/>
      <c r="F18" s="315">
        <v>100</v>
      </c>
      <c r="G18" s="315"/>
      <c r="H18" s="315">
        <v>0</v>
      </c>
      <c r="I18" s="315"/>
      <c r="J18" s="315">
        <v>368</v>
      </c>
      <c r="K18" s="303"/>
    </row>
    <row r="19" spans="1:11" ht="23.45" customHeight="1">
      <c r="A19" s="1567" t="s">
        <v>880</v>
      </c>
      <c r="B19" s="1568"/>
      <c r="C19" s="313"/>
      <c r="D19" s="313">
        <f t="shared" si="0"/>
        <v>0</v>
      </c>
      <c r="E19" s="315"/>
      <c r="F19" s="315">
        <v>0</v>
      </c>
      <c r="G19" s="315"/>
      <c r="H19" s="315">
        <v>0</v>
      </c>
      <c r="I19" s="315"/>
      <c r="J19" s="315">
        <v>0</v>
      </c>
    </row>
    <row r="20" spans="1:11" ht="23.45" customHeight="1">
      <c r="A20" s="1567" t="s">
        <v>881</v>
      </c>
      <c r="B20" s="1568"/>
      <c r="C20" s="313"/>
      <c r="D20" s="313">
        <f t="shared" si="0"/>
        <v>0</v>
      </c>
      <c r="E20" s="315"/>
      <c r="F20" s="315">
        <v>0</v>
      </c>
      <c r="G20" s="315"/>
      <c r="H20" s="315">
        <v>0</v>
      </c>
      <c r="I20" s="315"/>
      <c r="J20" s="315">
        <v>0</v>
      </c>
    </row>
    <row r="21" spans="1:11" ht="23.45" customHeight="1">
      <c r="A21" s="1567" t="s">
        <v>882</v>
      </c>
      <c r="B21" s="1568"/>
      <c r="C21" s="313"/>
      <c r="D21" s="313">
        <f t="shared" si="0"/>
        <v>7220</v>
      </c>
      <c r="E21" s="315"/>
      <c r="F21" s="315">
        <v>7220</v>
      </c>
      <c r="G21" s="315"/>
      <c r="H21" s="315">
        <v>0</v>
      </c>
      <c r="I21" s="315"/>
      <c r="J21" s="315">
        <v>0</v>
      </c>
    </row>
    <row r="22" spans="1:11" ht="23.45" customHeight="1">
      <c r="A22" s="1563" t="s">
        <v>883</v>
      </c>
      <c r="B22" s="1564"/>
      <c r="C22" s="313"/>
      <c r="D22" s="313">
        <f t="shared" si="0"/>
        <v>18493</v>
      </c>
      <c r="E22" s="315"/>
      <c r="F22" s="315">
        <v>0</v>
      </c>
      <c r="G22" s="315"/>
      <c r="H22" s="315">
        <v>0</v>
      </c>
      <c r="I22" s="315"/>
      <c r="J22" s="315">
        <v>18493</v>
      </c>
    </row>
    <row r="23" spans="1:11" ht="23.45" customHeight="1">
      <c r="A23" s="1563" t="s">
        <v>884</v>
      </c>
      <c r="B23" s="1564"/>
      <c r="C23" s="313"/>
      <c r="D23" s="313">
        <f t="shared" si="0"/>
        <v>0</v>
      </c>
      <c r="E23" s="315"/>
      <c r="F23" s="315">
        <v>0</v>
      </c>
      <c r="G23" s="315"/>
      <c r="H23" s="315">
        <v>0</v>
      </c>
      <c r="I23" s="315"/>
      <c r="J23" s="315">
        <v>0</v>
      </c>
    </row>
    <row r="24" spans="1:11" ht="23.45" customHeight="1">
      <c r="A24" s="1563" t="s">
        <v>885</v>
      </c>
      <c r="B24" s="1564"/>
      <c r="C24" s="313"/>
      <c r="D24" s="313">
        <f t="shared" si="0"/>
        <v>0</v>
      </c>
      <c r="E24" s="315"/>
      <c r="F24" s="315">
        <v>0</v>
      </c>
      <c r="G24" s="315"/>
      <c r="H24" s="315">
        <v>0</v>
      </c>
      <c r="I24" s="315"/>
      <c r="J24" s="315">
        <v>0</v>
      </c>
    </row>
    <row r="25" spans="1:11" ht="23.45" customHeight="1">
      <c r="A25" s="1563" t="s">
        <v>886</v>
      </c>
      <c r="B25" s="1564"/>
      <c r="C25" s="313"/>
      <c r="D25" s="313">
        <f t="shared" si="0"/>
        <v>0</v>
      </c>
      <c r="E25" s="315"/>
      <c r="F25" s="315">
        <v>0</v>
      </c>
      <c r="G25" s="315"/>
      <c r="H25" s="315">
        <v>0</v>
      </c>
      <c r="I25" s="315"/>
      <c r="J25" s="315">
        <v>0</v>
      </c>
    </row>
    <row r="26" spans="1:11" ht="23.45" customHeight="1">
      <c r="A26" s="1563" t="s">
        <v>887</v>
      </c>
      <c r="B26" s="1564"/>
      <c r="C26" s="313"/>
      <c r="D26" s="313">
        <f t="shared" si="0"/>
        <v>0</v>
      </c>
      <c r="E26" s="315"/>
      <c r="F26" s="315">
        <v>0</v>
      </c>
      <c r="G26" s="315"/>
      <c r="H26" s="315">
        <v>0</v>
      </c>
      <c r="I26" s="315"/>
      <c r="J26" s="315">
        <v>0</v>
      </c>
    </row>
    <row r="27" spans="1:11" ht="23.45" customHeight="1">
      <c r="A27" s="1563" t="s">
        <v>888</v>
      </c>
      <c r="B27" s="1564"/>
      <c r="C27" s="313"/>
      <c r="D27" s="313">
        <f t="shared" si="0"/>
        <v>181</v>
      </c>
      <c r="E27" s="315"/>
      <c r="F27" s="315">
        <v>181</v>
      </c>
      <c r="G27" s="315"/>
      <c r="H27" s="315">
        <v>0</v>
      </c>
      <c r="I27" s="315"/>
      <c r="J27" s="315">
        <v>0</v>
      </c>
    </row>
    <row r="28" spans="1:11" ht="23.45" customHeight="1">
      <c r="A28" s="1563" t="s">
        <v>889</v>
      </c>
      <c r="B28" s="1564"/>
      <c r="C28" s="312"/>
      <c r="D28" s="313">
        <f t="shared" si="0"/>
        <v>0</v>
      </c>
      <c r="E28" s="316"/>
      <c r="F28" s="316">
        <v>0</v>
      </c>
      <c r="G28" s="316"/>
      <c r="H28" s="315">
        <v>0</v>
      </c>
      <c r="I28" s="316"/>
      <c r="J28" s="316">
        <v>0</v>
      </c>
    </row>
    <row r="29" spans="1:11" ht="23.45" customHeight="1">
      <c r="A29" s="1563" t="s">
        <v>890</v>
      </c>
      <c r="B29" s="1564"/>
      <c r="C29" s="312"/>
      <c r="D29" s="313">
        <f t="shared" si="0"/>
        <v>0</v>
      </c>
      <c r="E29" s="316"/>
      <c r="F29" s="316">
        <v>0</v>
      </c>
      <c r="G29" s="316"/>
      <c r="H29" s="315">
        <v>0</v>
      </c>
      <c r="I29" s="316"/>
      <c r="J29" s="316">
        <v>0</v>
      </c>
    </row>
    <row r="30" spans="1:11" ht="23.45" customHeight="1">
      <c r="A30" s="1563" t="s">
        <v>891</v>
      </c>
      <c r="B30" s="1564"/>
      <c r="C30" s="312"/>
      <c r="D30" s="313">
        <f t="shared" si="0"/>
        <v>0</v>
      </c>
      <c r="E30" s="316"/>
      <c r="F30" s="316">
        <v>0</v>
      </c>
      <c r="G30" s="316"/>
      <c r="H30" s="315">
        <v>0</v>
      </c>
      <c r="I30" s="316"/>
      <c r="J30" s="316">
        <v>0</v>
      </c>
    </row>
    <row r="31" spans="1:11" ht="33" customHeight="1">
      <c r="A31" s="1563" t="s">
        <v>892</v>
      </c>
      <c r="B31" s="1564"/>
      <c r="C31" s="312"/>
      <c r="D31" s="313">
        <f t="shared" si="0"/>
        <v>0</v>
      </c>
      <c r="E31" s="316"/>
      <c r="F31" s="316">
        <v>0</v>
      </c>
      <c r="G31" s="316"/>
      <c r="H31" s="315">
        <v>0</v>
      </c>
      <c r="I31" s="316"/>
      <c r="J31" s="316">
        <v>0</v>
      </c>
    </row>
    <row r="32" spans="1:11" ht="23.45" customHeight="1">
      <c r="A32" s="1563" t="s">
        <v>893</v>
      </c>
      <c r="B32" s="1564"/>
      <c r="C32" s="312"/>
      <c r="D32" s="313">
        <f t="shared" si="0"/>
        <v>35</v>
      </c>
      <c r="E32" s="316"/>
      <c r="F32" s="316">
        <v>0</v>
      </c>
      <c r="G32" s="316"/>
      <c r="H32" s="315">
        <v>0</v>
      </c>
      <c r="I32" s="316"/>
      <c r="J32" s="316">
        <v>35</v>
      </c>
    </row>
    <row r="33" spans="1:10" ht="23.45" customHeight="1">
      <c r="A33" s="1563" t="s">
        <v>894</v>
      </c>
      <c r="B33" s="1564"/>
      <c r="C33" s="312"/>
      <c r="D33" s="313">
        <f t="shared" si="0"/>
        <v>0</v>
      </c>
      <c r="E33" s="316"/>
      <c r="F33" s="316">
        <v>0</v>
      </c>
      <c r="G33" s="316"/>
      <c r="H33" s="315">
        <v>0</v>
      </c>
      <c r="I33" s="316"/>
      <c r="J33" s="316">
        <v>0</v>
      </c>
    </row>
    <row r="34" spans="1:10" ht="23.45" customHeight="1" thickBot="1">
      <c r="A34" s="1565" t="s">
        <v>895</v>
      </c>
      <c r="B34" s="1566"/>
      <c r="C34" s="314"/>
      <c r="D34" s="319">
        <f t="shared" si="0"/>
        <v>0</v>
      </c>
      <c r="E34" s="317"/>
      <c r="F34" s="317">
        <v>0</v>
      </c>
      <c r="G34" s="317"/>
      <c r="H34" s="317">
        <v>0</v>
      </c>
      <c r="I34" s="317"/>
      <c r="J34" s="317">
        <v>0</v>
      </c>
    </row>
    <row r="35" spans="1:10">
      <c r="A35" s="304" t="s">
        <v>847</v>
      </c>
      <c r="B35" s="305" t="s">
        <v>848</v>
      </c>
      <c r="C35" s="302"/>
      <c r="D35" s="302"/>
      <c r="E35" s="306" t="s">
        <v>896</v>
      </c>
      <c r="F35" s="306"/>
      <c r="G35" s="306" t="s">
        <v>850</v>
      </c>
      <c r="J35" s="307" t="s">
        <v>904</v>
      </c>
    </row>
    <row r="36" spans="1:10">
      <c r="A36" s="302"/>
      <c r="B36" s="302"/>
      <c r="E36" s="306" t="s">
        <v>897</v>
      </c>
      <c r="F36" s="306"/>
      <c r="J36" s="306"/>
    </row>
    <row r="37" spans="1:10" ht="12" customHeight="1">
      <c r="A37" s="302"/>
      <c r="B37" s="302"/>
      <c r="E37" s="306"/>
      <c r="F37" s="306"/>
      <c r="J37" s="306"/>
    </row>
    <row r="38" spans="1:10">
      <c r="A38" s="308" t="s">
        <v>898</v>
      </c>
      <c r="B38" s="309"/>
    </row>
    <row r="39" spans="1:10" ht="19.5" customHeight="1">
      <c r="A39" s="1562" t="s">
        <v>899</v>
      </c>
      <c r="B39" s="1562"/>
      <c r="C39" s="1562"/>
      <c r="D39" s="1562"/>
      <c r="E39" s="1562"/>
      <c r="F39" s="1562"/>
      <c r="G39" s="1562"/>
      <c r="H39" s="1562"/>
      <c r="I39" s="1562"/>
      <c r="J39" s="1562"/>
    </row>
    <row r="40" spans="1:10" ht="14.25" customHeight="1">
      <c r="A40" s="310" t="s">
        <v>900</v>
      </c>
      <c r="B40" s="309"/>
    </row>
    <row r="41" spans="1:10">
      <c r="A41" s="31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3" type="noConversion"/>
  <hyperlinks>
    <hyperlink ref="K3" location="預告統計資料發布時間表!A1" display="回發布時間表" xr:uid="{836DE86F-D8B1-4426-8C1B-E23C020FCE4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97891-C002-4A12-9DC8-3F5997881340}">
  <dimension ref="A1:K41"/>
  <sheetViews>
    <sheetView topLeftCell="A17" workbookViewId="0">
      <selection activeCell="Q38" sqref="Q38"/>
    </sheetView>
  </sheetViews>
  <sheetFormatPr defaultColWidth="8.875" defaultRowHeight="16.5"/>
  <cols>
    <col min="1" max="1" width="10.625" style="298" customWidth="1"/>
    <col min="2" max="2" width="11.75" style="298" customWidth="1"/>
    <col min="3" max="3" width="8.625" style="298" customWidth="1"/>
    <col min="4" max="4" width="8.125" style="298" customWidth="1"/>
    <col min="5" max="5" width="8.625" style="298" customWidth="1"/>
    <col min="6" max="6" width="8.125" style="298" customWidth="1"/>
    <col min="7" max="7" width="10.125" style="298" customWidth="1"/>
    <col min="8" max="8" width="10.75" style="298" customWidth="1"/>
    <col min="9" max="9" width="10.5" style="298" customWidth="1"/>
    <col min="10" max="10" width="10.125" style="298" customWidth="1"/>
    <col min="11" max="256" width="8.875" style="298"/>
    <col min="257" max="257" width="10.625" style="298" customWidth="1"/>
    <col min="258" max="258" width="11.75" style="298" customWidth="1"/>
    <col min="259" max="259" width="8.625" style="298" customWidth="1"/>
    <col min="260" max="260" width="8.125" style="298" customWidth="1"/>
    <col min="261" max="261" width="8.625" style="298" customWidth="1"/>
    <col min="262" max="262" width="8.125" style="298" customWidth="1"/>
    <col min="263" max="263" width="10.125" style="298" customWidth="1"/>
    <col min="264" max="264" width="10.75" style="298" customWidth="1"/>
    <col min="265" max="265" width="10.5" style="298" customWidth="1"/>
    <col min="266" max="266" width="10.125" style="298" customWidth="1"/>
    <col min="267" max="512" width="8.875" style="298"/>
    <col min="513" max="513" width="10.625" style="298" customWidth="1"/>
    <col min="514" max="514" width="11.75" style="298" customWidth="1"/>
    <col min="515" max="515" width="8.625" style="298" customWidth="1"/>
    <col min="516" max="516" width="8.125" style="298" customWidth="1"/>
    <col min="517" max="517" width="8.625" style="298" customWidth="1"/>
    <col min="518" max="518" width="8.125" style="298" customWidth="1"/>
    <col min="519" max="519" width="10.125" style="298" customWidth="1"/>
    <col min="520" max="520" width="10.75" style="298" customWidth="1"/>
    <col min="521" max="521" width="10.5" style="298" customWidth="1"/>
    <col min="522" max="522" width="10.125" style="298" customWidth="1"/>
    <col min="523" max="768" width="8.875" style="298"/>
    <col min="769" max="769" width="10.625" style="298" customWidth="1"/>
    <col min="770" max="770" width="11.75" style="298" customWidth="1"/>
    <col min="771" max="771" width="8.625" style="298" customWidth="1"/>
    <col min="772" max="772" width="8.125" style="298" customWidth="1"/>
    <col min="773" max="773" width="8.625" style="298" customWidth="1"/>
    <col min="774" max="774" width="8.125" style="298" customWidth="1"/>
    <col min="775" max="775" width="10.125" style="298" customWidth="1"/>
    <col min="776" max="776" width="10.75" style="298" customWidth="1"/>
    <col min="777" max="777" width="10.5" style="298" customWidth="1"/>
    <col min="778" max="778" width="10.125" style="298" customWidth="1"/>
    <col min="779" max="1024" width="8.875" style="298"/>
    <col min="1025" max="1025" width="10.625" style="298" customWidth="1"/>
    <col min="1026" max="1026" width="11.75" style="298" customWidth="1"/>
    <col min="1027" max="1027" width="8.625" style="298" customWidth="1"/>
    <col min="1028" max="1028" width="8.125" style="298" customWidth="1"/>
    <col min="1029" max="1029" width="8.625" style="298" customWidth="1"/>
    <col min="1030" max="1030" width="8.125" style="298" customWidth="1"/>
    <col min="1031" max="1031" width="10.125" style="298" customWidth="1"/>
    <col min="1032" max="1032" width="10.75" style="298" customWidth="1"/>
    <col min="1033" max="1033" width="10.5" style="298" customWidth="1"/>
    <col min="1034" max="1034" width="10.125" style="298" customWidth="1"/>
    <col min="1035" max="1280" width="8.875" style="298"/>
    <col min="1281" max="1281" width="10.625" style="298" customWidth="1"/>
    <col min="1282" max="1282" width="11.75" style="298" customWidth="1"/>
    <col min="1283" max="1283" width="8.625" style="298" customWidth="1"/>
    <col min="1284" max="1284" width="8.125" style="298" customWidth="1"/>
    <col min="1285" max="1285" width="8.625" style="298" customWidth="1"/>
    <col min="1286" max="1286" width="8.125" style="298" customWidth="1"/>
    <col min="1287" max="1287" width="10.125" style="298" customWidth="1"/>
    <col min="1288" max="1288" width="10.75" style="298" customWidth="1"/>
    <col min="1289" max="1289" width="10.5" style="298" customWidth="1"/>
    <col min="1290" max="1290" width="10.125" style="298" customWidth="1"/>
    <col min="1291" max="1536" width="8.875" style="298"/>
    <col min="1537" max="1537" width="10.625" style="298" customWidth="1"/>
    <col min="1538" max="1538" width="11.75" style="298" customWidth="1"/>
    <col min="1539" max="1539" width="8.625" style="298" customWidth="1"/>
    <col min="1540" max="1540" width="8.125" style="298" customWidth="1"/>
    <col min="1541" max="1541" width="8.625" style="298" customWidth="1"/>
    <col min="1542" max="1542" width="8.125" style="298" customWidth="1"/>
    <col min="1543" max="1543" width="10.125" style="298" customWidth="1"/>
    <col min="1544" max="1544" width="10.75" style="298" customWidth="1"/>
    <col min="1545" max="1545" width="10.5" style="298" customWidth="1"/>
    <col min="1546" max="1546" width="10.125" style="298" customWidth="1"/>
    <col min="1547" max="1792" width="8.875" style="298"/>
    <col min="1793" max="1793" width="10.625" style="298" customWidth="1"/>
    <col min="1794" max="1794" width="11.75" style="298" customWidth="1"/>
    <col min="1795" max="1795" width="8.625" style="298" customWidth="1"/>
    <col min="1796" max="1796" width="8.125" style="298" customWidth="1"/>
    <col min="1797" max="1797" width="8.625" style="298" customWidth="1"/>
    <col min="1798" max="1798" width="8.125" style="298" customWidth="1"/>
    <col min="1799" max="1799" width="10.125" style="298" customWidth="1"/>
    <col min="1800" max="1800" width="10.75" style="298" customWidth="1"/>
    <col min="1801" max="1801" width="10.5" style="298" customWidth="1"/>
    <col min="1802" max="1802" width="10.125" style="298" customWidth="1"/>
    <col min="1803" max="2048" width="8.875" style="298"/>
    <col min="2049" max="2049" width="10.625" style="298" customWidth="1"/>
    <col min="2050" max="2050" width="11.75" style="298" customWidth="1"/>
    <col min="2051" max="2051" width="8.625" style="298" customWidth="1"/>
    <col min="2052" max="2052" width="8.125" style="298" customWidth="1"/>
    <col min="2053" max="2053" width="8.625" style="298" customWidth="1"/>
    <col min="2054" max="2054" width="8.125" style="298" customWidth="1"/>
    <col min="2055" max="2055" width="10.125" style="298" customWidth="1"/>
    <col min="2056" max="2056" width="10.75" style="298" customWidth="1"/>
    <col min="2057" max="2057" width="10.5" style="298" customWidth="1"/>
    <col min="2058" max="2058" width="10.125" style="298" customWidth="1"/>
    <col min="2059" max="2304" width="8.875" style="298"/>
    <col min="2305" max="2305" width="10.625" style="298" customWidth="1"/>
    <col min="2306" max="2306" width="11.75" style="298" customWidth="1"/>
    <col min="2307" max="2307" width="8.625" style="298" customWidth="1"/>
    <col min="2308" max="2308" width="8.125" style="298" customWidth="1"/>
    <col min="2309" max="2309" width="8.625" style="298" customWidth="1"/>
    <col min="2310" max="2310" width="8.125" style="298" customWidth="1"/>
    <col min="2311" max="2311" width="10.125" style="298" customWidth="1"/>
    <col min="2312" max="2312" width="10.75" style="298" customWidth="1"/>
    <col min="2313" max="2313" width="10.5" style="298" customWidth="1"/>
    <col min="2314" max="2314" width="10.125" style="298" customWidth="1"/>
    <col min="2315" max="2560" width="8.875" style="298"/>
    <col min="2561" max="2561" width="10.625" style="298" customWidth="1"/>
    <col min="2562" max="2562" width="11.75" style="298" customWidth="1"/>
    <col min="2563" max="2563" width="8.625" style="298" customWidth="1"/>
    <col min="2564" max="2564" width="8.125" style="298" customWidth="1"/>
    <col min="2565" max="2565" width="8.625" style="298" customWidth="1"/>
    <col min="2566" max="2566" width="8.125" style="298" customWidth="1"/>
    <col min="2567" max="2567" width="10.125" style="298" customWidth="1"/>
    <col min="2568" max="2568" width="10.75" style="298" customWidth="1"/>
    <col min="2569" max="2569" width="10.5" style="298" customWidth="1"/>
    <col min="2570" max="2570" width="10.125" style="298" customWidth="1"/>
    <col min="2571" max="2816" width="8.875" style="298"/>
    <col min="2817" max="2817" width="10.625" style="298" customWidth="1"/>
    <col min="2818" max="2818" width="11.75" style="298" customWidth="1"/>
    <col min="2819" max="2819" width="8.625" style="298" customWidth="1"/>
    <col min="2820" max="2820" width="8.125" style="298" customWidth="1"/>
    <col min="2821" max="2821" width="8.625" style="298" customWidth="1"/>
    <col min="2822" max="2822" width="8.125" style="298" customWidth="1"/>
    <col min="2823" max="2823" width="10.125" style="298" customWidth="1"/>
    <col min="2824" max="2824" width="10.75" style="298" customWidth="1"/>
    <col min="2825" max="2825" width="10.5" style="298" customWidth="1"/>
    <col min="2826" max="2826" width="10.125" style="298" customWidth="1"/>
    <col min="2827" max="3072" width="8.875" style="298"/>
    <col min="3073" max="3073" width="10.625" style="298" customWidth="1"/>
    <col min="3074" max="3074" width="11.75" style="298" customWidth="1"/>
    <col min="3075" max="3075" width="8.625" style="298" customWidth="1"/>
    <col min="3076" max="3076" width="8.125" style="298" customWidth="1"/>
    <col min="3077" max="3077" width="8.625" style="298" customWidth="1"/>
    <col min="3078" max="3078" width="8.125" style="298" customWidth="1"/>
    <col min="3079" max="3079" width="10.125" style="298" customWidth="1"/>
    <col min="3080" max="3080" width="10.75" style="298" customWidth="1"/>
    <col min="3081" max="3081" width="10.5" style="298" customWidth="1"/>
    <col min="3082" max="3082" width="10.125" style="298" customWidth="1"/>
    <col min="3083" max="3328" width="8.875" style="298"/>
    <col min="3329" max="3329" width="10.625" style="298" customWidth="1"/>
    <col min="3330" max="3330" width="11.75" style="298" customWidth="1"/>
    <col min="3331" max="3331" width="8.625" style="298" customWidth="1"/>
    <col min="3332" max="3332" width="8.125" style="298" customWidth="1"/>
    <col min="3333" max="3333" width="8.625" style="298" customWidth="1"/>
    <col min="3334" max="3334" width="8.125" style="298" customWidth="1"/>
    <col min="3335" max="3335" width="10.125" style="298" customWidth="1"/>
    <col min="3336" max="3336" width="10.75" style="298" customWidth="1"/>
    <col min="3337" max="3337" width="10.5" style="298" customWidth="1"/>
    <col min="3338" max="3338" width="10.125" style="298" customWidth="1"/>
    <col min="3339" max="3584" width="8.875" style="298"/>
    <col min="3585" max="3585" width="10.625" style="298" customWidth="1"/>
    <col min="3586" max="3586" width="11.75" style="298" customWidth="1"/>
    <col min="3587" max="3587" width="8.625" style="298" customWidth="1"/>
    <col min="3588" max="3588" width="8.125" style="298" customWidth="1"/>
    <col min="3589" max="3589" width="8.625" style="298" customWidth="1"/>
    <col min="3590" max="3590" width="8.125" style="298" customWidth="1"/>
    <col min="3591" max="3591" width="10.125" style="298" customWidth="1"/>
    <col min="3592" max="3592" width="10.75" style="298" customWidth="1"/>
    <col min="3593" max="3593" width="10.5" style="298" customWidth="1"/>
    <col min="3594" max="3594" width="10.125" style="298" customWidth="1"/>
    <col min="3595" max="3840" width="8.875" style="298"/>
    <col min="3841" max="3841" width="10.625" style="298" customWidth="1"/>
    <col min="3842" max="3842" width="11.75" style="298" customWidth="1"/>
    <col min="3843" max="3843" width="8.625" style="298" customWidth="1"/>
    <col min="3844" max="3844" width="8.125" style="298" customWidth="1"/>
    <col min="3845" max="3845" width="8.625" style="298" customWidth="1"/>
    <col min="3846" max="3846" width="8.125" style="298" customWidth="1"/>
    <col min="3847" max="3847" width="10.125" style="298" customWidth="1"/>
    <col min="3848" max="3848" width="10.75" style="298" customWidth="1"/>
    <col min="3849" max="3849" width="10.5" style="298" customWidth="1"/>
    <col min="3850" max="3850" width="10.125" style="298" customWidth="1"/>
    <col min="3851" max="4096" width="8.875" style="298"/>
    <col min="4097" max="4097" width="10.625" style="298" customWidth="1"/>
    <col min="4098" max="4098" width="11.75" style="298" customWidth="1"/>
    <col min="4099" max="4099" width="8.625" style="298" customWidth="1"/>
    <col min="4100" max="4100" width="8.125" style="298" customWidth="1"/>
    <col min="4101" max="4101" width="8.625" style="298" customWidth="1"/>
    <col min="4102" max="4102" width="8.125" style="298" customWidth="1"/>
    <col min="4103" max="4103" width="10.125" style="298" customWidth="1"/>
    <col min="4104" max="4104" width="10.75" style="298" customWidth="1"/>
    <col min="4105" max="4105" width="10.5" style="298" customWidth="1"/>
    <col min="4106" max="4106" width="10.125" style="298" customWidth="1"/>
    <col min="4107" max="4352" width="8.875" style="298"/>
    <col min="4353" max="4353" width="10.625" style="298" customWidth="1"/>
    <col min="4354" max="4354" width="11.75" style="298" customWidth="1"/>
    <col min="4355" max="4355" width="8.625" style="298" customWidth="1"/>
    <col min="4356" max="4356" width="8.125" style="298" customWidth="1"/>
    <col min="4357" max="4357" width="8.625" style="298" customWidth="1"/>
    <col min="4358" max="4358" width="8.125" style="298" customWidth="1"/>
    <col min="4359" max="4359" width="10.125" style="298" customWidth="1"/>
    <col min="4360" max="4360" width="10.75" style="298" customWidth="1"/>
    <col min="4361" max="4361" width="10.5" style="298" customWidth="1"/>
    <col min="4362" max="4362" width="10.125" style="298" customWidth="1"/>
    <col min="4363" max="4608" width="8.875" style="298"/>
    <col min="4609" max="4609" width="10.625" style="298" customWidth="1"/>
    <col min="4610" max="4610" width="11.75" style="298" customWidth="1"/>
    <col min="4611" max="4611" width="8.625" style="298" customWidth="1"/>
    <col min="4612" max="4612" width="8.125" style="298" customWidth="1"/>
    <col min="4613" max="4613" width="8.625" style="298" customWidth="1"/>
    <col min="4614" max="4614" width="8.125" style="298" customWidth="1"/>
    <col min="4615" max="4615" width="10.125" style="298" customWidth="1"/>
    <col min="4616" max="4616" width="10.75" style="298" customWidth="1"/>
    <col min="4617" max="4617" width="10.5" style="298" customWidth="1"/>
    <col min="4618" max="4618" width="10.125" style="298" customWidth="1"/>
    <col min="4619" max="4864" width="8.875" style="298"/>
    <col min="4865" max="4865" width="10.625" style="298" customWidth="1"/>
    <col min="4866" max="4866" width="11.75" style="298" customWidth="1"/>
    <col min="4867" max="4867" width="8.625" style="298" customWidth="1"/>
    <col min="4868" max="4868" width="8.125" style="298" customWidth="1"/>
    <col min="4869" max="4869" width="8.625" style="298" customWidth="1"/>
    <col min="4870" max="4870" width="8.125" style="298" customWidth="1"/>
    <col min="4871" max="4871" width="10.125" style="298" customWidth="1"/>
    <col min="4872" max="4872" width="10.75" style="298" customWidth="1"/>
    <col min="4873" max="4873" width="10.5" style="298" customWidth="1"/>
    <col min="4874" max="4874" width="10.125" style="298" customWidth="1"/>
    <col min="4875" max="5120" width="8.875" style="298"/>
    <col min="5121" max="5121" width="10.625" style="298" customWidth="1"/>
    <col min="5122" max="5122" width="11.75" style="298" customWidth="1"/>
    <col min="5123" max="5123" width="8.625" style="298" customWidth="1"/>
    <col min="5124" max="5124" width="8.125" style="298" customWidth="1"/>
    <col min="5125" max="5125" width="8.625" style="298" customWidth="1"/>
    <col min="5126" max="5126" width="8.125" style="298" customWidth="1"/>
    <col min="5127" max="5127" width="10.125" style="298" customWidth="1"/>
    <col min="5128" max="5128" width="10.75" style="298" customWidth="1"/>
    <col min="5129" max="5129" width="10.5" style="298" customWidth="1"/>
    <col min="5130" max="5130" width="10.125" style="298" customWidth="1"/>
    <col min="5131" max="5376" width="8.875" style="298"/>
    <col min="5377" max="5377" width="10.625" style="298" customWidth="1"/>
    <col min="5378" max="5378" width="11.75" style="298" customWidth="1"/>
    <col min="5379" max="5379" width="8.625" style="298" customWidth="1"/>
    <col min="5380" max="5380" width="8.125" style="298" customWidth="1"/>
    <col min="5381" max="5381" width="8.625" style="298" customWidth="1"/>
    <col min="5382" max="5382" width="8.125" style="298" customWidth="1"/>
    <col min="5383" max="5383" width="10.125" style="298" customWidth="1"/>
    <col min="5384" max="5384" width="10.75" style="298" customWidth="1"/>
    <col min="5385" max="5385" width="10.5" style="298" customWidth="1"/>
    <col min="5386" max="5386" width="10.125" style="298" customWidth="1"/>
    <col min="5387" max="5632" width="8.875" style="298"/>
    <col min="5633" max="5633" width="10.625" style="298" customWidth="1"/>
    <col min="5634" max="5634" width="11.75" style="298" customWidth="1"/>
    <col min="5635" max="5635" width="8.625" style="298" customWidth="1"/>
    <col min="5636" max="5636" width="8.125" style="298" customWidth="1"/>
    <col min="5637" max="5637" width="8.625" style="298" customWidth="1"/>
    <col min="5638" max="5638" width="8.125" style="298" customWidth="1"/>
    <col min="5639" max="5639" width="10.125" style="298" customWidth="1"/>
    <col min="5640" max="5640" width="10.75" style="298" customWidth="1"/>
    <col min="5641" max="5641" width="10.5" style="298" customWidth="1"/>
    <col min="5642" max="5642" width="10.125" style="298" customWidth="1"/>
    <col min="5643" max="5888" width="8.875" style="298"/>
    <col min="5889" max="5889" width="10.625" style="298" customWidth="1"/>
    <col min="5890" max="5890" width="11.75" style="298" customWidth="1"/>
    <col min="5891" max="5891" width="8.625" style="298" customWidth="1"/>
    <col min="5892" max="5892" width="8.125" style="298" customWidth="1"/>
    <col min="5893" max="5893" width="8.625" style="298" customWidth="1"/>
    <col min="5894" max="5894" width="8.125" style="298" customWidth="1"/>
    <col min="5895" max="5895" width="10.125" style="298" customWidth="1"/>
    <col min="5896" max="5896" width="10.75" style="298" customWidth="1"/>
    <col min="5897" max="5897" width="10.5" style="298" customWidth="1"/>
    <col min="5898" max="5898" width="10.125" style="298" customWidth="1"/>
    <col min="5899" max="6144" width="8.875" style="298"/>
    <col min="6145" max="6145" width="10.625" style="298" customWidth="1"/>
    <col min="6146" max="6146" width="11.75" style="298" customWidth="1"/>
    <col min="6147" max="6147" width="8.625" style="298" customWidth="1"/>
    <col min="6148" max="6148" width="8.125" style="298" customWidth="1"/>
    <col min="6149" max="6149" width="8.625" style="298" customWidth="1"/>
    <col min="6150" max="6150" width="8.125" style="298" customWidth="1"/>
    <col min="6151" max="6151" width="10.125" style="298" customWidth="1"/>
    <col min="6152" max="6152" width="10.75" style="298" customWidth="1"/>
    <col min="6153" max="6153" width="10.5" style="298" customWidth="1"/>
    <col min="6154" max="6154" width="10.125" style="298" customWidth="1"/>
    <col min="6155" max="6400" width="8.875" style="298"/>
    <col min="6401" max="6401" width="10.625" style="298" customWidth="1"/>
    <col min="6402" max="6402" width="11.75" style="298" customWidth="1"/>
    <col min="6403" max="6403" width="8.625" style="298" customWidth="1"/>
    <col min="6404" max="6404" width="8.125" style="298" customWidth="1"/>
    <col min="6405" max="6405" width="8.625" style="298" customWidth="1"/>
    <col min="6406" max="6406" width="8.125" style="298" customWidth="1"/>
    <col min="6407" max="6407" width="10.125" style="298" customWidth="1"/>
    <col min="6408" max="6408" width="10.75" style="298" customWidth="1"/>
    <col min="6409" max="6409" width="10.5" style="298" customWidth="1"/>
    <col min="6410" max="6410" width="10.125" style="298" customWidth="1"/>
    <col min="6411" max="6656" width="8.875" style="298"/>
    <col min="6657" max="6657" width="10.625" style="298" customWidth="1"/>
    <col min="6658" max="6658" width="11.75" style="298" customWidth="1"/>
    <col min="6659" max="6659" width="8.625" style="298" customWidth="1"/>
    <col min="6660" max="6660" width="8.125" style="298" customWidth="1"/>
    <col min="6661" max="6661" width="8.625" style="298" customWidth="1"/>
    <col min="6662" max="6662" width="8.125" style="298" customWidth="1"/>
    <col min="6663" max="6663" width="10.125" style="298" customWidth="1"/>
    <col min="6664" max="6664" width="10.75" style="298" customWidth="1"/>
    <col min="6665" max="6665" width="10.5" style="298" customWidth="1"/>
    <col min="6666" max="6666" width="10.125" style="298" customWidth="1"/>
    <col min="6667" max="6912" width="8.875" style="298"/>
    <col min="6913" max="6913" width="10.625" style="298" customWidth="1"/>
    <col min="6914" max="6914" width="11.75" style="298" customWidth="1"/>
    <col min="6915" max="6915" width="8.625" style="298" customWidth="1"/>
    <col min="6916" max="6916" width="8.125" style="298" customWidth="1"/>
    <col min="6917" max="6917" width="8.625" style="298" customWidth="1"/>
    <col min="6918" max="6918" width="8.125" style="298" customWidth="1"/>
    <col min="6919" max="6919" width="10.125" style="298" customWidth="1"/>
    <col min="6920" max="6920" width="10.75" style="298" customWidth="1"/>
    <col min="6921" max="6921" width="10.5" style="298" customWidth="1"/>
    <col min="6922" max="6922" width="10.125" style="298" customWidth="1"/>
    <col min="6923" max="7168" width="8.875" style="298"/>
    <col min="7169" max="7169" width="10.625" style="298" customWidth="1"/>
    <col min="7170" max="7170" width="11.75" style="298" customWidth="1"/>
    <col min="7171" max="7171" width="8.625" style="298" customWidth="1"/>
    <col min="7172" max="7172" width="8.125" style="298" customWidth="1"/>
    <col min="7173" max="7173" width="8.625" style="298" customWidth="1"/>
    <col min="7174" max="7174" width="8.125" style="298" customWidth="1"/>
    <col min="7175" max="7175" width="10.125" style="298" customWidth="1"/>
    <col min="7176" max="7176" width="10.75" style="298" customWidth="1"/>
    <col min="7177" max="7177" width="10.5" style="298" customWidth="1"/>
    <col min="7178" max="7178" width="10.125" style="298" customWidth="1"/>
    <col min="7179" max="7424" width="8.875" style="298"/>
    <col min="7425" max="7425" width="10.625" style="298" customWidth="1"/>
    <col min="7426" max="7426" width="11.75" style="298" customWidth="1"/>
    <col min="7427" max="7427" width="8.625" style="298" customWidth="1"/>
    <col min="7428" max="7428" width="8.125" style="298" customWidth="1"/>
    <col min="7429" max="7429" width="8.625" style="298" customWidth="1"/>
    <col min="7430" max="7430" width="8.125" style="298" customWidth="1"/>
    <col min="7431" max="7431" width="10.125" style="298" customWidth="1"/>
    <col min="7432" max="7432" width="10.75" style="298" customWidth="1"/>
    <col min="7433" max="7433" width="10.5" style="298" customWidth="1"/>
    <col min="7434" max="7434" width="10.125" style="298" customWidth="1"/>
    <col min="7435" max="7680" width="8.875" style="298"/>
    <col min="7681" max="7681" width="10.625" style="298" customWidth="1"/>
    <col min="7682" max="7682" width="11.75" style="298" customWidth="1"/>
    <col min="7683" max="7683" width="8.625" style="298" customWidth="1"/>
    <col min="7684" max="7684" width="8.125" style="298" customWidth="1"/>
    <col min="7685" max="7685" width="8.625" style="298" customWidth="1"/>
    <col min="7686" max="7686" width="8.125" style="298" customWidth="1"/>
    <col min="7687" max="7687" width="10.125" style="298" customWidth="1"/>
    <col min="7688" max="7688" width="10.75" style="298" customWidth="1"/>
    <col min="7689" max="7689" width="10.5" style="298" customWidth="1"/>
    <col min="7690" max="7690" width="10.125" style="298" customWidth="1"/>
    <col min="7691" max="7936" width="8.875" style="298"/>
    <col min="7937" max="7937" width="10.625" style="298" customWidth="1"/>
    <col min="7938" max="7938" width="11.75" style="298" customWidth="1"/>
    <col min="7939" max="7939" width="8.625" style="298" customWidth="1"/>
    <col min="7940" max="7940" width="8.125" style="298" customWidth="1"/>
    <col min="7941" max="7941" width="8.625" style="298" customWidth="1"/>
    <col min="7942" max="7942" width="8.125" style="298" customWidth="1"/>
    <col min="7943" max="7943" width="10.125" style="298" customWidth="1"/>
    <col min="7944" max="7944" width="10.75" style="298" customWidth="1"/>
    <col min="7945" max="7945" width="10.5" style="298" customWidth="1"/>
    <col min="7946" max="7946" width="10.125" style="298" customWidth="1"/>
    <col min="7947" max="8192" width="8.875" style="298"/>
    <col min="8193" max="8193" width="10.625" style="298" customWidth="1"/>
    <col min="8194" max="8194" width="11.75" style="298" customWidth="1"/>
    <col min="8195" max="8195" width="8.625" style="298" customWidth="1"/>
    <col min="8196" max="8196" width="8.125" style="298" customWidth="1"/>
    <col min="8197" max="8197" width="8.625" style="298" customWidth="1"/>
    <col min="8198" max="8198" width="8.125" style="298" customWidth="1"/>
    <col min="8199" max="8199" width="10.125" style="298" customWidth="1"/>
    <col min="8200" max="8200" width="10.75" style="298" customWidth="1"/>
    <col min="8201" max="8201" width="10.5" style="298" customWidth="1"/>
    <col min="8202" max="8202" width="10.125" style="298" customWidth="1"/>
    <col min="8203" max="8448" width="8.875" style="298"/>
    <col min="8449" max="8449" width="10.625" style="298" customWidth="1"/>
    <col min="8450" max="8450" width="11.75" style="298" customWidth="1"/>
    <col min="8451" max="8451" width="8.625" style="298" customWidth="1"/>
    <col min="8452" max="8452" width="8.125" style="298" customWidth="1"/>
    <col min="8453" max="8453" width="8.625" style="298" customWidth="1"/>
    <col min="8454" max="8454" width="8.125" style="298" customWidth="1"/>
    <col min="8455" max="8455" width="10.125" style="298" customWidth="1"/>
    <col min="8456" max="8456" width="10.75" style="298" customWidth="1"/>
    <col min="8457" max="8457" width="10.5" style="298" customWidth="1"/>
    <col min="8458" max="8458" width="10.125" style="298" customWidth="1"/>
    <col min="8459" max="8704" width="8.875" style="298"/>
    <col min="8705" max="8705" width="10.625" style="298" customWidth="1"/>
    <col min="8706" max="8706" width="11.75" style="298" customWidth="1"/>
    <col min="8707" max="8707" width="8.625" style="298" customWidth="1"/>
    <col min="8708" max="8708" width="8.125" style="298" customWidth="1"/>
    <col min="8709" max="8709" width="8.625" style="298" customWidth="1"/>
    <col min="8710" max="8710" width="8.125" style="298" customWidth="1"/>
    <col min="8711" max="8711" width="10.125" style="298" customWidth="1"/>
    <col min="8712" max="8712" width="10.75" style="298" customWidth="1"/>
    <col min="8713" max="8713" width="10.5" style="298" customWidth="1"/>
    <col min="8714" max="8714" width="10.125" style="298" customWidth="1"/>
    <col min="8715" max="8960" width="8.875" style="298"/>
    <col min="8961" max="8961" width="10.625" style="298" customWidth="1"/>
    <col min="8962" max="8962" width="11.75" style="298" customWidth="1"/>
    <col min="8963" max="8963" width="8.625" style="298" customWidth="1"/>
    <col min="8964" max="8964" width="8.125" style="298" customWidth="1"/>
    <col min="8965" max="8965" width="8.625" style="298" customWidth="1"/>
    <col min="8966" max="8966" width="8.125" style="298" customWidth="1"/>
    <col min="8967" max="8967" width="10.125" style="298" customWidth="1"/>
    <col min="8968" max="8968" width="10.75" style="298" customWidth="1"/>
    <col min="8969" max="8969" width="10.5" style="298" customWidth="1"/>
    <col min="8970" max="8970" width="10.125" style="298" customWidth="1"/>
    <col min="8971" max="9216" width="8.875" style="298"/>
    <col min="9217" max="9217" width="10.625" style="298" customWidth="1"/>
    <col min="9218" max="9218" width="11.75" style="298" customWidth="1"/>
    <col min="9219" max="9219" width="8.625" style="298" customWidth="1"/>
    <col min="9220" max="9220" width="8.125" style="298" customWidth="1"/>
    <col min="9221" max="9221" width="8.625" style="298" customWidth="1"/>
    <col min="9222" max="9222" width="8.125" style="298" customWidth="1"/>
    <col min="9223" max="9223" width="10.125" style="298" customWidth="1"/>
    <col min="9224" max="9224" width="10.75" style="298" customWidth="1"/>
    <col min="9225" max="9225" width="10.5" style="298" customWidth="1"/>
    <col min="9226" max="9226" width="10.125" style="298" customWidth="1"/>
    <col min="9227" max="9472" width="8.875" style="298"/>
    <col min="9473" max="9473" width="10.625" style="298" customWidth="1"/>
    <col min="9474" max="9474" width="11.75" style="298" customWidth="1"/>
    <col min="9475" max="9475" width="8.625" style="298" customWidth="1"/>
    <col min="9476" max="9476" width="8.125" style="298" customWidth="1"/>
    <col min="9477" max="9477" width="8.625" style="298" customWidth="1"/>
    <col min="9478" max="9478" width="8.125" style="298" customWidth="1"/>
    <col min="9479" max="9479" width="10.125" style="298" customWidth="1"/>
    <col min="9480" max="9480" width="10.75" style="298" customWidth="1"/>
    <col min="9481" max="9481" width="10.5" style="298" customWidth="1"/>
    <col min="9482" max="9482" width="10.125" style="298" customWidth="1"/>
    <col min="9483" max="9728" width="8.875" style="298"/>
    <col min="9729" max="9729" width="10.625" style="298" customWidth="1"/>
    <col min="9730" max="9730" width="11.75" style="298" customWidth="1"/>
    <col min="9731" max="9731" width="8.625" style="298" customWidth="1"/>
    <col min="9732" max="9732" width="8.125" style="298" customWidth="1"/>
    <col min="9733" max="9733" width="8.625" style="298" customWidth="1"/>
    <col min="9734" max="9734" width="8.125" style="298" customWidth="1"/>
    <col min="9735" max="9735" width="10.125" style="298" customWidth="1"/>
    <col min="9736" max="9736" width="10.75" style="298" customWidth="1"/>
    <col min="9737" max="9737" width="10.5" style="298" customWidth="1"/>
    <col min="9738" max="9738" width="10.125" style="298" customWidth="1"/>
    <col min="9739" max="9984" width="8.875" style="298"/>
    <col min="9985" max="9985" width="10.625" style="298" customWidth="1"/>
    <col min="9986" max="9986" width="11.75" style="298" customWidth="1"/>
    <col min="9987" max="9987" width="8.625" style="298" customWidth="1"/>
    <col min="9988" max="9988" width="8.125" style="298" customWidth="1"/>
    <col min="9989" max="9989" width="8.625" style="298" customWidth="1"/>
    <col min="9990" max="9990" width="8.125" style="298" customWidth="1"/>
    <col min="9991" max="9991" width="10.125" style="298" customWidth="1"/>
    <col min="9992" max="9992" width="10.75" style="298" customWidth="1"/>
    <col min="9993" max="9993" width="10.5" style="298" customWidth="1"/>
    <col min="9994" max="9994" width="10.125" style="298" customWidth="1"/>
    <col min="9995" max="10240" width="8.875" style="298"/>
    <col min="10241" max="10241" width="10.625" style="298" customWidth="1"/>
    <col min="10242" max="10242" width="11.75" style="298" customWidth="1"/>
    <col min="10243" max="10243" width="8.625" style="298" customWidth="1"/>
    <col min="10244" max="10244" width="8.125" style="298" customWidth="1"/>
    <col min="10245" max="10245" width="8.625" style="298" customWidth="1"/>
    <col min="10246" max="10246" width="8.125" style="298" customWidth="1"/>
    <col min="10247" max="10247" width="10.125" style="298" customWidth="1"/>
    <col min="10248" max="10248" width="10.75" style="298" customWidth="1"/>
    <col min="10249" max="10249" width="10.5" style="298" customWidth="1"/>
    <col min="10250" max="10250" width="10.125" style="298" customWidth="1"/>
    <col min="10251" max="10496" width="8.875" style="298"/>
    <col min="10497" max="10497" width="10.625" style="298" customWidth="1"/>
    <col min="10498" max="10498" width="11.75" style="298" customWidth="1"/>
    <col min="10499" max="10499" width="8.625" style="298" customWidth="1"/>
    <col min="10500" max="10500" width="8.125" style="298" customWidth="1"/>
    <col min="10501" max="10501" width="8.625" style="298" customWidth="1"/>
    <col min="10502" max="10502" width="8.125" style="298" customWidth="1"/>
    <col min="10503" max="10503" width="10.125" style="298" customWidth="1"/>
    <col min="10504" max="10504" width="10.75" style="298" customWidth="1"/>
    <col min="10505" max="10505" width="10.5" style="298" customWidth="1"/>
    <col min="10506" max="10506" width="10.125" style="298" customWidth="1"/>
    <col min="10507" max="10752" width="8.875" style="298"/>
    <col min="10753" max="10753" width="10.625" style="298" customWidth="1"/>
    <col min="10754" max="10754" width="11.75" style="298" customWidth="1"/>
    <col min="10755" max="10755" width="8.625" style="298" customWidth="1"/>
    <col min="10756" max="10756" width="8.125" style="298" customWidth="1"/>
    <col min="10757" max="10757" width="8.625" style="298" customWidth="1"/>
    <col min="10758" max="10758" width="8.125" style="298" customWidth="1"/>
    <col min="10759" max="10759" width="10.125" style="298" customWidth="1"/>
    <col min="10760" max="10760" width="10.75" style="298" customWidth="1"/>
    <col min="10761" max="10761" width="10.5" style="298" customWidth="1"/>
    <col min="10762" max="10762" width="10.125" style="298" customWidth="1"/>
    <col min="10763" max="11008" width="8.875" style="298"/>
    <col min="11009" max="11009" width="10.625" style="298" customWidth="1"/>
    <col min="11010" max="11010" width="11.75" style="298" customWidth="1"/>
    <col min="11011" max="11011" width="8.625" style="298" customWidth="1"/>
    <col min="11012" max="11012" width="8.125" style="298" customWidth="1"/>
    <col min="11013" max="11013" width="8.625" style="298" customWidth="1"/>
    <col min="11014" max="11014" width="8.125" style="298" customWidth="1"/>
    <col min="11015" max="11015" width="10.125" style="298" customWidth="1"/>
    <col min="11016" max="11016" width="10.75" style="298" customWidth="1"/>
    <col min="11017" max="11017" width="10.5" style="298" customWidth="1"/>
    <col min="11018" max="11018" width="10.125" style="298" customWidth="1"/>
    <col min="11019" max="11264" width="8.875" style="298"/>
    <col min="11265" max="11265" width="10.625" style="298" customWidth="1"/>
    <col min="11266" max="11266" width="11.75" style="298" customWidth="1"/>
    <col min="11267" max="11267" width="8.625" style="298" customWidth="1"/>
    <col min="11268" max="11268" width="8.125" style="298" customWidth="1"/>
    <col min="11269" max="11269" width="8.625" style="298" customWidth="1"/>
    <col min="11270" max="11270" width="8.125" style="298" customWidth="1"/>
    <col min="11271" max="11271" width="10.125" style="298" customWidth="1"/>
    <col min="11272" max="11272" width="10.75" style="298" customWidth="1"/>
    <col min="11273" max="11273" width="10.5" style="298" customWidth="1"/>
    <col min="11274" max="11274" width="10.125" style="298" customWidth="1"/>
    <col min="11275" max="11520" width="8.875" style="298"/>
    <col min="11521" max="11521" width="10.625" style="298" customWidth="1"/>
    <col min="11522" max="11522" width="11.75" style="298" customWidth="1"/>
    <col min="11523" max="11523" width="8.625" style="298" customWidth="1"/>
    <col min="11524" max="11524" width="8.125" style="298" customWidth="1"/>
    <col min="11525" max="11525" width="8.625" style="298" customWidth="1"/>
    <col min="11526" max="11526" width="8.125" style="298" customWidth="1"/>
    <col min="11527" max="11527" width="10.125" style="298" customWidth="1"/>
    <col min="11528" max="11528" width="10.75" style="298" customWidth="1"/>
    <col min="11529" max="11529" width="10.5" style="298" customWidth="1"/>
    <col min="11530" max="11530" width="10.125" style="298" customWidth="1"/>
    <col min="11531" max="11776" width="8.875" style="298"/>
    <col min="11777" max="11777" width="10.625" style="298" customWidth="1"/>
    <col min="11778" max="11778" width="11.75" style="298" customWidth="1"/>
    <col min="11779" max="11779" width="8.625" style="298" customWidth="1"/>
    <col min="11780" max="11780" width="8.125" style="298" customWidth="1"/>
    <col min="11781" max="11781" width="8.625" style="298" customWidth="1"/>
    <col min="11782" max="11782" width="8.125" style="298" customWidth="1"/>
    <col min="11783" max="11783" width="10.125" style="298" customWidth="1"/>
    <col min="11784" max="11784" width="10.75" style="298" customWidth="1"/>
    <col min="11785" max="11785" width="10.5" style="298" customWidth="1"/>
    <col min="11786" max="11786" width="10.125" style="298" customWidth="1"/>
    <col min="11787" max="12032" width="8.875" style="298"/>
    <col min="12033" max="12033" width="10.625" style="298" customWidth="1"/>
    <col min="12034" max="12034" width="11.75" style="298" customWidth="1"/>
    <col min="12035" max="12035" width="8.625" style="298" customWidth="1"/>
    <col min="12036" max="12036" width="8.125" style="298" customWidth="1"/>
    <col min="12037" max="12037" width="8.625" style="298" customWidth="1"/>
    <col min="12038" max="12038" width="8.125" style="298" customWidth="1"/>
    <col min="12039" max="12039" width="10.125" style="298" customWidth="1"/>
    <col min="12040" max="12040" width="10.75" style="298" customWidth="1"/>
    <col min="12041" max="12041" width="10.5" style="298" customWidth="1"/>
    <col min="12042" max="12042" width="10.125" style="298" customWidth="1"/>
    <col min="12043" max="12288" width="8.875" style="298"/>
    <col min="12289" max="12289" width="10.625" style="298" customWidth="1"/>
    <col min="12290" max="12290" width="11.75" style="298" customWidth="1"/>
    <col min="12291" max="12291" width="8.625" style="298" customWidth="1"/>
    <col min="12292" max="12292" width="8.125" style="298" customWidth="1"/>
    <col min="12293" max="12293" width="8.625" style="298" customWidth="1"/>
    <col min="12294" max="12294" width="8.125" style="298" customWidth="1"/>
    <col min="12295" max="12295" width="10.125" style="298" customWidth="1"/>
    <col min="12296" max="12296" width="10.75" style="298" customWidth="1"/>
    <col min="12297" max="12297" width="10.5" style="298" customWidth="1"/>
    <col min="12298" max="12298" width="10.125" style="298" customWidth="1"/>
    <col min="12299" max="12544" width="8.875" style="298"/>
    <col min="12545" max="12545" width="10.625" style="298" customWidth="1"/>
    <col min="12546" max="12546" width="11.75" style="298" customWidth="1"/>
    <col min="12547" max="12547" width="8.625" style="298" customWidth="1"/>
    <col min="12548" max="12548" width="8.125" style="298" customWidth="1"/>
    <col min="12549" max="12549" width="8.625" style="298" customWidth="1"/>
    <col min="12550" max="12550" width="8.125" style="298" customWidth="1"/>
    <col min="12551" max="12551" width="10.125" style="298" customWidth="1"/>
    <col min="12552" max="12552" width="10.75" style="298" customWidth="1"/>
    <col min="12553" max="12553" width="10.5" style="298" customWidth="1"/>
    <col min="12554" max="12554" width="10.125" style="298" customWidth="1"/>
    <col min="12555" max="12800" width="8.875" style="298"/>
    <col min="12801" max="12801" width="10.625" style="298" customWidth="1"/>
    <col min="12802" max="12802" width="11.75" style="298" customWidth="1"/>
    <col min="12803" max="12803" width="8.625" style="298" customWidth="1"/>
    <col min="12804" max="12804" width="8.125" style="298" customWidth="1"/>
    <col min="12805" max="12805" width="8.625" style="298" customWidth="1"/>
    <col min="12806" max="12806" width="8.125" style="298" customWidth="1"/>
    <col min="12807" max="12807" width="10.125" style="298" customWidth="1"/>
    <col min="12808" max="12808" width="10.75" style="298" customWidth="1"/>
    <col min="12809" max="12809" width="10.5" style="298" customWidth="1"/>
    <col min="12810" max="12810" width="10.125" style="298" customWidth="1"/>
    <col min="12811" max="13056" width="8.875" style="298"/>
    <col min="13057" max="13057" width="10.625" style="298" customWidth="1"/>
    <col min="13058" max="13058" width="11.75" style="298" customWidth="1"/>
    <col min="13059" max="13059" width="8.625" style="298" customWidth="1"/>
    <col min="13060" max="13060" width="8.125" style="298" customWidth="1"/>
    <col min="13061" max="13061" width="8.625" style="298" customWidth="1"/>
    <col min="13062" max="13062" width="8.125" style="298" customWidth="1"/>
    <col min="13063" max="13063" width="10.125" style="298" customWidth="1"/>
    <col min="13064" max="13064" width="10.75" style="298" customWidth="1"/>
    <col min="13065" max="13065" width="10.5" style="298" customWidth="1"/>
    <col min="13066" max="13066" width="10.125" style="298" customWidth="1"/>
    <col min="13067" max="13312" width="8.875" style="298"/>
    <col min="13313" max="13313" width="10.625" style="298" customWidth="1"/>
    <col min="13314" max="13314" width="11.75" style="298" customWidth="1"/>
    <col min="13315" max="13315" width="8.625" style="298" customWidth="1"/>
    <col min="13316" max="13316" width="8.125" style="298" customWidth="1"/>
    <col min="13317" max="13317" width="8.625" style="298" customWidth="1"/>
    <col min="13318" max="13318" width="8.125" style="298" customWidth="1"/>
    <col min="13319" max="13319" width="10.125" style="298" customWidth="1"/>
    <col min="13320" max="13320" width="10.75" style="298" customWidth="1"/>
    <col min="13321" max="13321" width="10.5" style="298" customWidth="1"/>
    <col min="13322" max="13322" width="10.125" style="298" customWidth="1"/>
    <col min="13323" max="13568" width="8.875" style="298"/>
    <col min="13569" max="13569" width="10.625" style="298" customWidth="1"/>
    <col min="13570" max="13570" width="11.75" style="298" customWidth="1"/>
    <col min="13571" max="13571" width="8.625" style="298" customWidth="1"/>
    <col min="13572" max="13572" width="8.125" style="298" customWidth="1"/>
    <col min="13573" max="13573" width="8.625" style="298" customWidth="1"/>
    <col min="13574" max="13574" width="8.125" style="298" customWidth="1"/>
    <col min="13575" max="13575" width="10.125" style="298" customWidth="1"/>
    <col min="13576" max="13576" width="10.75" style="298" customWidth="1"/>
    <col min="13577" max="13577" width="10.5" style="298" customWidth="1"/>
    <col min="13578" max="13578" width="10.125" style="298" customWidth="1"/>
    <col min="13579" max="13824" width="8.875" style="298"/>
    <col min="13825" max="13825" width="10.625" style="298" customWidth="1"/>
    <col min="13826" max="13826" width="11.75" style="298" customWidth="1"/>
    <col min="13827" max="13827" width="8.625" style="298" customWidth="1"/>
    <col min="13828" max="13828" width="8.125" style="298" customWidth="1"/>
    <col min="13829" max="13829" width="8.625" style="298" customWidth="1"/>
    <col min="13830" max="13830" width="8.125" style="298" customWidth="1"/>
    <col min="13831" max="13831" width="10.125" style="298" customWidth="1"/>
    <col min="13832" max="13832" width="10.75" style="298" customWidth="1"/>
    <col min="13833" max="13833" width="10.5" style="298" customWidth="1"/>
    <col min="13834" max="13834" width="10.125" style="298" customWidth="1"/>
    <col min="13835" max="14080" width="8.875" style="298"/>
    <col min="14081" max="14081" width="10.625" style="298" customWidth="1"/>
    <col min="14082" max="14082" width="11.75" style="298" customWidth="1"/>
    <col min="14083" max="14083" width="8.625" style="298" customWidth="1"/>
    <col min="14084" max="14084" width="8.125" style="298" customWidth="1"/>
    <col min="14085" max="14085" width="8.625" style="298" customWidth="1"/>
    <col min="14086" max="14086" width="8.125" style="298" customWidth="1"/>
    <col min="14087" max="14087" width="10.125" style="298" customWidth="1"/>
    <col min="14088" max="14088" width="10.75" style="298" customWidth="1"/>
    <col min="14089" max="14089" width="10.5" style="298" customWidth="1"/>
    <col min="14090" max="14090" width="10.125" style="298" customWidth="1"/>
    <col min="14091" max="14336" width="8.875" style="298"/>
    <col min="14337" max="14337" width="10.625" style="298" customWidth="1"/>
    <col min="14338" max="14338" width="11.75" style="298" customWidth="1"/>
    <col min="14339" max="14339" width="8.625" style="298" customWidth="1"/>
    <col min="14340" max="14340" width="8.125" style="298" customWidth="1"/>
    <col min="14341" max="14341" width="8.625" style="298" customWidth="1"/>
    <col min="14342" max="14342" width="8.125" style="298" customWidth="1"/>
    <col min="14343" max="14343" width="10.125" style="298" customWidth="1"/>
    <col min="14344" max="14344" width="10.75" style="298" customWidth="1"/>
    <col min="14345" max="14345" width="10.5" style="298" customWidth="1"/>
    <col min="14346" max="14346" width="10.125" style="298" customWidth="1"/>
    <col min="14347" max="14592" width="8.875" style="298"/>
    <col min="14593" max="14593" width="10.625" style="298" customWidth="1"/>
    <col min="14594" max="14594" width="11.75" style="298" customWidth="1"/>
    <col min="14595" max="14595" width="8.625" style="298" customWidth="1"/>
    <col min="14596" max="14596" width="8.125" style="298" customWidth="1"/>
    <col min="14597" max="14597" width="8.625" style="298" customWidth="1"/>
    <col min="14598" max="14598" width="8.125" style="298" customWidth="1"/>
    <col min="14599" max="14599" width="10.125" style="298" customWidth="1"/>
    <col min="14600" max="14600" width="10.75" style="298" customWidth="1"/>
    <col min="14601" max="14601" width="10.5" style="298" customWidth="1"/>
    <col min="14602" max="14602" width="10.125" style="298" customWidth="1"/>
    <col min="14603" max="14848" width="8.875" style="298"/>
    <col min="14849" max="14849" width="10.625" style="298" customWidth="1"/>
    <col min="14850" max="14850" width="11.75" style="298" customWidth="1"/>
    <col min="14851" max="14851" width="8.625" style="298" customWidth="1"/>
    <col min="14852" max="14852" width="8.125" style="298" customWidth="1"/>
    <col min="14853" max="14853" width="8.625" style="298" customWidth="1"/>
    <col min="14854" max="14854" width="8.125" style="298" customWidth="1"/>
    <col min="14855" max="14855" width="10.125" style="298" customWidth="1"/>
    <col min="14856" max="14856" width="10.75" style="298" customWidth="1"/>
    <col min="14857" max="14857" width="10.5" style="298" customWidth="1"/>
    <col min="14858" max="14858" width="10.125" style="298" customWidth="1"/>
    <col min="14859" max="15104" width="8.875" style="298"/>
    <col min="15105" max="15105" width="10.625" style="298" customWidth="1"/>
    <col min="15106" max="15106" width="11.75" style="298" customWidth="1"/>
    <col min="15107" max="15107" width="8.625" style="298" customWidth="1"/>
    <col min="15108" max="15108" width="8.125" style="298" customWidth="1"/>
    <col min="15109" max="15109" width="8.625" style="298" customWidth="1"/>
    <col min="15110" max="15110" width="8.125" style="298" customWidth="1"/>
    <col min="15111" max="15111" width="10.125" style="298" customWidth="1"/>
    <col min="15112" max="15112" width="10.75" style="298" customWidth="1"/>
    <col min="15113" max="15113" width="10.5" style="298" customWidth="1"/>
    <col min="15114" max="15114" width="10.125" style="298" customWidth="1"/>
    <col min="15115" max="15360" width="8.875" style="298"/>
    <col min="15361" max="15361" width="10.625" style="298" customWidth="1"/>
    <col min="15362" max="15362" width="11.75" style="298" customWidth="1"/>
    <col min="15363" max="15363" width="8.625" style="298" customWidth="1"/>
    <col min="15364" max="15364" width="8.125" style="298" customWidth="1"/>
    <col min="15365" max="15365" width="8.625" style="298" customWidth="1"/>
    <col min="15366" max="15366" width="8.125" style="298" customWidth="1"/>
    <col min="15367" max="15367" width="10.125" style="298" customWidth="1"/>
    <col min="15368" max="15368" width="10.75" style="298" customWidth="1"/>
    <col min="15369" max="15369" width="10.5" style="298" customWidth="1"/>
    <col min="15370" max="15370" width="10.125" style="298" customWidth="1"/>
    <col min="15371" max="15616" width="8.875" style="298"/>
    <col min="15617" max="15617" width="10.625" style="298" customWidth="1"/>
    <col min="15618" max="15618" width="11.75" style="298" customWidth="1"/>
    <col min="15619" max="15619" width="8.625" style="298" customWidth="1"/>
    <col min="15620" max="15620" width="8.125" style="298" customWidth="1"/>
    <col min="15621" max="15621" width="8.625" style="298" customWidth="1"/>
    <col min="15622" max="15622" width="8.125" style="298" customWidth="1"/>
    <col min="15623" max="15623" width="10.125" style="298" customWidth="1"/>
    <col min="15624" max="15624" width="10.75" style="298" customWidth="1"/>
    <col min="15625" max="15625" width="10.5" style="298" customWidth="1"/>
    <col min="15626" max="15626" width="10.125" style="298" customWidth="1"/>
    <col min="15627" max="15872" width="8.875" style="298"/>
    <col min="15873" max="15873" width="10.625" style="298" customWidth="1"/>
    <col min="15874" max="15874" width="11.75" style="298" customWidth="1"/>
    <col min="15875" max="15875" width="8.625" style="298" customWidth="1"/>
    <col min="15876" max="15876" width="8.125" style="298" customWidth="1"/>
    <col min="15877" max="15877" width="8.625" style="298" customWidth="1"/>
    <col min="15878" max="15878" width="8.125" style="298" customWidth="1"/>
    <col min="15879" max="15879" width="10.125" style="298" customWidth="1"/>
    <col min="15880" max="15880" width="10.75" style="298" customWidth="1"/>
    <col min="15881" max="15881" width="10.5" style="298" customWidth="1"/>
    <col min="15882" max="15882" width="10.125" style="298" customWidth="1"/>
    <col min="15883" max="16128" width="8.875" style="298"/>
    <col min="16129" max="16129" width="10.625" style="298" customWidth="1"/>
    <col min="16130" max="16130" width="11.75" style="298" customWidth="1"/>
    <col min="16131" max="16131" width="8.625" style="298" customWidth="1"/>
    <col min="16132" max="16132" width="8.125" style="298" customWidth="1"/>
    <col min="16133" max="16133" width="8.625" style="298" customWidth="1"/>
    <col min="16134" max="16134" width="8.125" style="298" customWidth="1"/>
    <col min="16135" max="16135" width="10.125" style="298" customWidth="1"/>
    <col min="16136" max="16136" width="10.75" style="298" customWidth="1"/>
    <col min="16137" max="16137" width="10.5" style="298" customWidth="1"/>
    <col min="16138" max="16138" width="10.125" style="298" customWidth="1"/>
    <col min="16139" max="16384" width="8.875" style="298"/>
  </cols>
  <sheetData>
    <row r="1" spans="1:11" ht="17.25" thickBot="1">
      <c r="A1" s="1598" t="s">
        <v>859</v>
      </c>
      <c r="B1" s="1599"/>
      <c r="G1" s="299" t="s">
        <v>737</v>
      </c>
      <c r="H1" s="1598" t="s">
        <v>860</v>
      </c>
      <c r="I1" s="1600"/>
      <c r="J1" s="1599"/>
    </row>
    <row r="2" spans="1:11" ht="17.25" thickBot="1">
      <c r="A2" s="1598" t="s">
        <v>861</v>
      </c>
      <c r="B2" s="1599"/>
      <c r="C2" s="300" t="s">
        <v>862</v>
      </c>
      <c r="D2" s="301"/>
      <c r="G2" s="299" t="s">
        <v>863</v>
      </c>
      <c r="H2" s="1601" t="s">
        <v>864</v>
      </c>
      <c r="I2" s="1600"/>
      <c r="J2" s="1599"/>
    </row>
    <row r="3" spans="1:11" s="302" customFormat="1" ht="25.5">
      <c r="A3" s="1602" t="s">
        <v>865</v>
      </c>
      <c r="B3" s="1602"/>
      <c r="C3" s="1602"/>
      <c r="D3" s="1602"/>
      <c r="E3" s="1602"/>
      <c r="F3" s="1602"/>
      <c r="G3" s="1602"/>
      <c r="H3" s="1602"/>
      <c r="I3" s="1602"/>
      <c r="J3" s="1602"/>
      <c r="K3" s="2" t="s">
        <v>0</v>
      </c>
    </row>
    <row r="4" spans="1:11" s="302" customFormat="1" ht="10.5" customHeight="1">
      <c r="A4" s="1597"/>
      <c r="B4" s="1597"/>
      <c r="C4" s="1597"/>
      <c r="D4" s="1597"/>
      <c r="E4" s="1597"/>
      <c r="F4" s="1597"/>
    </row>
    <row r="5" spans="1:11" s="302" customFormat="1" ht="18.75" customHeight="1" thickBot="1">
      <c r="A5" s="1569" t="s">
        <v>905</v>
      </c>
      <c r="B5" s="1569"/>
      <c r="C5" s="1569"/>
      <c r="D5" s="1569"/>
      <c r="E5" s="1569"/>
      <c r="F5" s="1569"/>
      <c r="G5" s="1569"/>
      <c r="H5" s="1569"/>
      <c r="I5" s="1569"/>
      <c r="J5" s="1569"/>
    </row>
    <row r="6" spans="1:11" s="303" customFormat="1" ht="24" customHeight="1">
      <c r="A6" s="1570" t="s">
        <v>866</v>
      </c>
      <c r="B6" s="1571"/>
      <c r="C6" s="1576" t="s">
        <v>867</v>
      </c>
      <c r="D6" s="1577"/>
      <c r="E6" s="1582" t="s">
        <v>868</v>
      </c>
      <c r="F6" s="1583"/>
      <c r="G6" s="1583"/>
      <c r="H6" s="1583"/>
      <c r="I6" s="1583"/>
      <c r="J6" s="1583"/>
    </row>
    <row r="7" spans="1:11" ht="10.5" customHeight="1">
      <c r="A7" s="1572"/>
      <c r="B7" s="1573"/>
      <c r="C7" s="1578"/>
      <c r="D7" s="1579"/>
      <c r="E7" s="1584" t="s">
        <v>869</v>
      </c>
      <c r="F7" s="1585"/>
      <c r="G7" s="1584" t="s">
        <v>870</v>
      </c>
      <c r="H7" s="1585"/>
      <c r="I7" s="1584" t="s">
        <v>871</v>
      </c>
      <c r="J7" s="1590"/>
      <c r="K7" s="303"/>
    </row>
    <row r="8" spans="1:11" ht="11.25" customHeight="1">
      <c r="A8" s="1572"/>
      <c r="B8" s="1573"/>
      <c r="C8" s="1578"/>
      <c r="D8" s="1579"/>
      <c r="E8" s="1586"/>
      <c r="F8" s="1587"/>
      <c r="G8" s="1586"/>
      <c r="H8" s="1587"/>
      <c r="I8" s="1591"/>
      <c r="J8" s="1592"/>
      <c r="K8" s="303"/>
    </row>
    <row r="9" spans="1:11" ht="12.75" customHeight="1">
      <c r="A9" s="1572"/>
      <c r="B9" s="1573"/>
      <c r="C9" s="1578"/>
      <c r="D9" s="1579"/>
      <c r="E9" s="1586"/>
      <c r="F9" s="1587"/>
      <c r="G9" s="1586"/>
      <c r="H9" s="1587"/>
      <c r="I9" s="1591"/>
      <c r="J9" s="1592"/>
      <c r="K9" s="303"/>
    </row>
    <row r="10" spans="1:11" s="303" customFormat="1" ht="9.75" customHeight="1" thickBot="1">
      <c r="A10" s="1574"/>
      <c r="B10" s="1575"/>
      <c r="C10" s="1580"/>
      <c r="D10" s="1581"/>
      <c r="E10" s="1588"/>
      <c r="F10" s="1589"/>
      <c r="G10" s="1588"/>
      <c r="H10" s="1589"/>
      <c r="I10" s="1593"/>
      <c r="J10" s="1594"/>
    </row>
    <row r="11" spans="1:11" s="303" customFormat="1" ht="23.45" customHeight="1">
      <c r="A11" s="1595" t="s">
        <v>872</v>
      </c>
      <c r="B11" s="1596"/>
      <c r="C11" s="312"/>
      <c r="D11" s="318">
        <f>F11+H11+J11</f>
        <v>72988</v>
      </c>
      <c r="E11" s="318"/>
      <c r="F11" s="318">
        <f>SUM(F12:F34)</f>
        <v>23646</v>
      </c>
      <c r="G11" s="318"/>
      <c r="H11" s="318">
        <f>SUM(H12:H34)</f>
        <v>0</v>
      </c>
      <c r="I11" s="318"/>
      <c r="J11" s="318">
        <f>SUM(J12:J34)</f>
        <v>49342</v>
      </c>
      <c r="K11" s="298"/>
    </row>
    <row r="12" spans="1:11" s="303" customFormat="1" ht="23.45" customHeight="1">
      <c r="A12" s="1567" t="s">
        <v>873</v>
      </c>
      <c r="B12" s="1568"/>
      <c r="C12" s="313"/>
      <c r="D12" s="313">
        <f>F12+H12+J12</f>
        <v>19040</v>
      </c>
      <c r="E12" s="315"/>
      <c r="F12" s="315">
        <v>5800</v>
      </c>
      <c r="G12" s="315"/>
      <c r="H12" s="315">
        <v>0</v>
      </c>
      <c r="I12" s="315"/>
      <c r="J12" s="315">
        <v>13240</v>
      </c>
    </row>
    <row r="13" spans="1:11" s="303" customFormat="1" ht="23.45" customHeight="1">
      <c r="A13" s="1567" t="s">
        <v>874</v>
      </c>
      <c r="B13" s="1568"/>
      <c r="C13" s="313"/>
      <c r="D13" s="313">
        <f t="shared" ref="D13:D34" si="0">F13+H13+J13</f>
        <v>722</v>
      </c>
      <c r="E13" s="315"/>
      <c r="F13" s="315">
        <v>300</v>
      </c>
      <c r="G13" s="315"/>
      <c r="H13" s="315">
        <v>0</v>
      </c>
      <c r="I13" s="315"/>
      <c r="J13" s="315">
        <v>422</v>
      </c>
    </row>
    <row r="14" spans="1:11" s="303" customFormat="1" ht="23.45" customHeight="1">
      <c r="A14" s="1567" t="s">
        <v>875</v>
      </c>
      <c r="B14" s="1568"/>
      <c r="C14" s="313"/>
      <c r="D14" s="313">
        <f t="shared" si="0"/>
        <v>8880</v>
      </c>
      <c r="E14" s="315"/>
      <c r="F14" s="315">
        <v>2700</v>
      </c>
      <c r="G14" s="315"/>
      <c r="H14" s="315">
        <v>0</v>
      </c>
      <c r="I14" s="315"/>
      <c r="J14" s="315">
        <v>6180</v>
      </c>
    </row>
    <row r="15" spans="1:11" s="303" customFormat="1" ht="23.45" customHeight="1">
      <c r="A15" s="1567" t="s">
        <v>876</v>
      </c>
      <c r="B15" s="1568"/>
      <c r="C15" s="313"/>
      <c r="D15" s="313">
        <f t="shared" si="0"/>
        <v>19360</v>
      </c>
      <c r="E15" s="315"/>
      <c r="F15" s="315">
        <v>5200</v>
      </c>
      <c r="G15" s="315"/>
      <c r="H15" s="315">
        <v>0</v>
      </c>
      <c r="I15" s="315"/>
      <c r="J15" s="315">
        <v>14160</v>
      </c>
    </row>
    <row r="16" spans="1:11" s="303" customFormat="1" ht="23.45" customHeight="1">
      <c r="A16" s="1567" t="s">
        <v>877</v>
      </c>
      <c r="B16" s="1568"/>
      <c r="C16" s="313"/>
      <c r="D16" s="313">
        <f t="shared" si="0"/>
        <v>92</v>
      </c>
      <c r="E16" s="315"/>
      <c r="F16" s="315">
        <v>30</v>
      </c>
      <c r="G16" s="315"/>
      <c r="H16" s="315">
        <v>0</v>
      </c>
      <c r="I16" s="315"/>
      <c r="J16" s="315">
        <v>62</v>
      </c>
    </row>
    <row r="17" spans="1:11" ht="23.45" customHeight="1">
      <c r="A17" s="1567" t="s">
        <v>878</v>
      </c>
      <c r="B17" s="1568"/>
      <c r="C17" s="313"/>
      <c r="D17" s="313">
        <f t="shared" si="0"/>
        <v>20</v>
      </c>
      <c r="E17" s="315"/>
      <c r="F17" s="315">
        <v>20</v>
      </c>
      <c r="G17" s="315"/>
      <c r="H17" s="315">
        <v>0</v>
      </c>
      <c r="I17" s="315"/>
      <c r="J17" s="315">
        <v>0</v>
      </c>
      <c r="K17" s="303"/>
    </row>
    <row r="18" spans="1:11" ht="23.45" customHeight="1">
      <c r="A18" s="1567" t="s">
        <v>879</v>
      </c>
      <c r="B18" s="1568"/>
      <c r="C18" s="313"/>
      <c r="D18" s="313">
        <f t="shared" si="0"/>
        <v>632</v>
      </c>
      <c r="E18" s="315"/>
      <c r="F18" s="315">
        <v>300</v>
      </c>
      <c r="G18" s="315"/>
      <c r="H18" s="315">
        <v>0</v>
      </c>
      <c r="I18" s="315"/>
      <c r="J18" s="315">
        <v>332</v>
      </c>
      <c r="K18" s="303"/>
    </row>
    <row r="19" spans="1:11" ht="23.45" customHeight="1">
      <c r="A19" s="1567" t="s">
        <v>880</v>
      </c>
      <c r="B19" s="1568"/>
      <c r="C19" s="313"/>
      <c r="D19" s="313">
        <f t="shared" si="0"/>
        <v>0</v>
      </c>
      <c r="E19" s="315"/>
      <c r="F19" s="315">
        <v>0</v>
      </c>
      <c r="G19" s="315"/>
      <c r="H19" s="315">
        <v>0</v>
      </c>
      <c r="I19" s="315"/>
      <c r="J19" s="315">
        <v>0</v>
      </c>
    </row>
    <row r="20" spans="1:11" ht="23.45" customHeight="1">
      <c r="A20" s="1567" t="s">
        <v>881</v>
      </c>
      <c r="B20" s="1568"/>
      <c r="C20" s="313"/>
      <c r="D20" s="313">
        <f t="shared" si="0"/>
        <v>0</v>
      </c>
      <c r="E20" s="315"/>
      <c r="F20" s="315">
        <v>0</v>
      </c>
      <c r="G20" s="315"/>
      <c r="H20" s="315">
        <v>0</v>
      </c>
      <c r="I20" s="315"/>
      <c r="J20" s="315">
        <v>0</v>
      </c>
    </row>
    <row r="21" spans="1:11" ht="23.45" customHeight="1">
      <c r="A21" s="1567" t="s">
        <v>882</v>
      </c>
      <c r="B21" s="1568"/>
      <c r="C21" s="313"/>
      <c r="D21" s="313">
        <f t="shared" si="0"/>
        <v>0</v>
      </c>
      <c r="E21" s="315"/>
      <c r="F21" s="315">
        <v>0</v>
      </c>
      <c r="G21" s="315"/>
      <c r="H21" s="315">
        <v>0</v>
      </c>
      <c r="I21" s="315"/>
      <c r="J21" s="315">
        <v>0</v>
      </c>
    </row>
    <row r="22" spans="1:11" ht="23.45" customHeight="1">
      <c r="A22" s="1563" t="s">
        <v>883</v>
      </c>
      <c r="B22" s="1564"/>
      <c r="C22" s="313"/>
      <c r="D22" s="313">
        <f t="shared" si="0"/>
        <v>23426</v>
      </c>
      <c r="E22" s="315"/>
      <c r="F22" s="315">
        <v>8580</v>
      </c>
      <c r="G22" s="315"/>
      <c r="H22" s="315">
        <v>0</v>
      </c>
      <c r="I22" s="315"/>
      <c r="J22" s="315">
        <v>14846</v>
      </c>
    </row>
    <row r="23" spans="1:11" ht="23.45" customHeight="1">
      <c r="A23" s="1563" t="s">
        <v>884</v>
      </c>
      <c r="B23" s="1564"/>
      <c r="C23" s="313"/>
      <c r="D23" s="313">
        <f t="shared" si="0"/>
        <v>0</v>
      </c>
      <c r="E23" s="315"/>
      <c r="F23" s="315">
        <v>0</v>
      </c>
      <c r="G23" s="315"/>
      <c r="H23" s="315">
        <v>0</v>
      </c>
      <c r="I23" s="315"/>
      <c r="J23" s="315">
        <v>0</v>
      </c>
    </row>
    <row r="24" spans="1:11" ht="23.45" customHeight="1">
      <c r="A24" s="1563" t="s">
        <v>885</v>
      </c>
      <c r="B24" s="1564"/>
      <c r="C24" s="313"/>
      <c r="D24" s="313">
        <f t="shared" si="0"/>
        <v>0</v>
      </c>
      <c r="E24" s="315"/>
      <c r="F24" s="315">
        <v>0</v>
      </c>
      <c r="G24" s="315"/>
      <c r="H24" s="315">
        <v>0</v>
      </c>
      <c r="I24" s="315"/>
      <c r="J24" s="315">
        <v>0</v>
      </c>
    </row>
    <row r="25" spans="1:11" ht="23.45" customHeight="1">
      <c r="A25" s="1563" t="s">
        <v>886</v>
      </c>
      <c r="B25" s="1564"/>
      <c r="C25" s="313"/>
      <c r="D25" s="313">
        <f t="shared" si="0"/>
        <v>0</v>
      </c>
      <c r="E25" s="315"/>
      <c r="F25" s="315">
        <v>0</v>
      </c>
      <c r="G25" s="315"/>
      <c r="H25" s="315">
        <v>0</v>
      </c>
      <c r="I25" s="315"/>
      <c r="J25" s="315">
        <v>0</v>
      </c>
    </row>
    <row r="26" spans="1:11" ht="23.45" customHeight="1">
      <c r="A26" s="1563" t="s">
        <v>887</v>
      </c>
      <c r="B26" s="1564"/>
      <c r="C26" s="313"/>
      <c r="D26" s="313">
        <f t="shared" si="0"/>
        <v>0</v>
      </c>
      <c r="E26" s="315"/>
      <c r="F26" s="315">
        <v>0</v>
      </c>
      <c r="G26" s="315"/>
      <c r="H26" s="315">
        <v>0</v>
      </c>
      <c r="I26" s="315"/>
      <c r="J26" s="315">
        <v>0</v>
      </c>
    </row>
    <row r="27" spans="1:11" ht="23.45" customHeight="1">
      <c r="A27" s="1563" t="s">
        <v>888</v>
      </c>
      <c r="B27" s="1564"/>
      <c r="C27" s="313"/>
      <c r="D27" s="313">
        <f t="shared" si="0"/>
        <v>636</v>
      </c>
      <c r="E27" s="315"/>
      <c r="F27" s="315">
        <v>636</v>
      </c>
      <c r="G27" s="315"/>
      <c r="H27" s="315">
        <v>0</v>
      </c>
      <c r="I27" s="315"/>
      <c r="J27" s="315">
        <v>0</v>
      </c>
    </row>
    <row r="28" spans="1:11" ht="23.45" customHeight="1">
      <c r="A28" s="1563" t="s">
        <v>889</v>
      </c>
      <c r="B28" s="1564"/>
      <c r="C28" s="312"/>
      <c r="D28" s="313">
        <f t="shared" si="0"/>
        <v>0</v>
      </c>
      <c r="E28" s="316"/>
      <c r="F28" s="316">
        <v>0</v>
      </c>
      <c r="G28" s="316"/>
      <c r="H28" s="315">
        <v>0</v>
      </c>
      <c r="I28" s="316"/>
      <c r="J28" s="316">
        <v>0</v>
      </c>
    </row>
    <row r="29" spans="1:11" ht="23.45" customHeight="1">
      <c r="A29" s="1563" t="s">
        <v>890</v>
      </c>
      <c r="B29" s="1564"/>
      <c r="C29" s="312"/>
      <c r="D29" s="313">
        <f t="shared" si="0"/>
        <v>0</v>
      </c>
      <c r="E29" s="316"/>
      <c r="F29" s="316">
        <v>0</v>
      </c>
      <c r="G29" s="316"/>
      <c r="H29" s="315">
        <v>0</v>
      </c>
      <c r="I29" s="316"/>
      <c r="J29" s="316">
        <v>0</v>
      </c>
    </row>
    <row r="30" spans="1:11" ht="23.45" customHeight="1">
      <c r="A30" s="1563" t="s">
        <v>891</v>
      </c>
      <c r="B30" s="1564"/>
      <c r="C30" s="312"/>
      <c r="D30" s="313">
        <f t="shared" si="0"/>
        <v>0</v>
      </c>
      <c r="E30" s="316"/>
      <c r="F30" s="316">
        <v>0</v>
      </c>
      <c r="G30" s="316"/>
      <c r="H30" s="315">
        <v>0</v>
      </c>
      <c r="I30" s="316"/>
      <c r="J30" s="316">
        <v>0</v>
      </c>
    </row>
    <row r="31" spans="1:11" ht="33" customHeight="1">
      <c r="A31" s="1563" t="s">
        <v>892</v>
      </c>
      <c r="B31" s="1564"/>
      <c r="C31" s="312"/>
      <c r="D31" s="313">
        <f t="shared" si="0"/>
        <v>0</v>
      </c>
      <c r="E31" s="316"/>
      <c r="F31" s="316">
        <v>0</v>
      </c>
      <c r="G31" s="316"/>
      <c r="H31" s="315">
        <v>0</v>
      </c>
      <c r="I31" s="316"/>
      <c r="J31" s="316">
        <v>0</v>
      </c>
    </row>
    <row r="32" spans="1:11" ht="23.45" customHeight="1">
      <c r="A32" s="1563" t="s">
        <v>893</v>
      </c>
      <c r="B32" s="1564"/>
      <c r="C32" s="312"/>
      <c r="D32" s="313">
        <f t="shared" si="0"/>
        <v>180</v>
      </c>
      <c r="E32" s="316"/>
      <c r="F32" s="316">
        <v>80</v>
      </c>
      <c r="G32" s="316"/>
      <c r="H32" s="315">
        <v>0</v>
      </c>
      <c r="I32" s="316"/>
      <c r="J32" s="316">
        <v>100</v>
      </c>
    </row>
    <row r="33" spans="1:10" ht="23.45" customHeight="1">
      <c r="A33" s="1563" t="s">
        <v>894</v>
      </c>
      <c r="B33" s="1564"/>
      <c r="C33" s="312"/>
      <c r="D33" s="313">
        <f t="shared" si="0"/>
        <v>0</v>
      </c>
      <c r="E33" s="316"/>
      <c r="F33" s="316">
        <v>0</v>
      </c>
      <c r="G33" s="316"/>
      <c r="H33" s="315">
        <v>0</v>
      </c>
      <c r="I33" s="316"/>
      <c r="J33" s="316">
        <v>0</v>
      </c>
    </row>
    <row r="34" spans="1:10" ht="23.45" customHeight="1" thickBot="1">
      <c r="A34" s="1565" t="s">
        <v>895</v>
      </c>
      <c r="B34" s="1566"/>
      <c r="C34" s="314"/>
      <c r="D34" s="319">
        <f t="shared" si="0"/>
        <v>0</v>
      </c>
      <c r="E34" s="317"/>
      <c r="F34" s="317">
        <v>0</v>
      </c>
      <c r="G34" s="317"/>
      <c r="H34" s="317">
        <v>0</v>
      </c>
      <c r="I34" s="317"/>
      <c r="J34" s="317">
        <v>0</v>
      </c>
    </row>
    <row r="35" spans="1:10">
      <c r="A35" s="304" t="s">
        <v>847</v>
      </c>
      <c r="B35" s="305" t="s">
        <v>848</v>
      </c>
      <c r="C35" s="302"/>
      <c r="D35" s="302"/>
      <c r="E35" s="306" t="s">
        <v>896</v>
      </c>
      <c r="F35" s="306"/>
      <c r="G35" s="306" t="s">
        <v>850</v>
      </c>
      <c r="J35" s="307" t="s">
        <v>908</v>
      </c>
    </row>
    <row r="36" spans="1:10">
      <c r="A36" s="302"/>
      <c r="B36" s="302"/>
      <c r="E36" s="306" t="s">
        <v>897</v>
      </c>
      <c r="F36" s="306"/>
      <c r="J36" s="306"/>
    </row>
    <row r="37" spans="1:10" ht="12" customHeight="1">
      <c r="A37" s="302"/>
      <c r="B37" s="302"/>
      <c r="E37" s="306"/>
      <c r="F37" s="306"/>
      <c r="J37" s="306"/>
    </row>
    <row r="38" spans="1:10">
      <c r="A38" s="308" t="s">
        <v>898</v>
      </c>
      <c r="B38" s="309"/>
    </row>
    <row r="39" spans="1:10" ht="19.5" customHeight="1">
      <c r="A39" s="1562" t="s">
        <v>899</v>
      </c>
      <c r="B39" s="1562"/>
      <c r="C39" s="1562"/>
      <c r="D39" s="1562"/>
      <c r="E39" s="1562"/>
      <c r="F39" s="1562"/>
      <c r="G39" s="1562"/>
      <c r="H39" s="1562"/>
      <c r="I39" s="1562"/>
      <c r="J39" s="1562"/>
    </row>
    <row r="40" spans="1:10" ht="14.25" customHeight="1">
      <c r="A40" s="310" t="s">
        <v>900</v>
      </c>
      <c r="B40" s="309"/>
    </row>
    <row r="41" spans="1:10">
      <c r="A41" s="31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3" type="noConversion"/>
  <hyperlinks>
    <hyperlink ref="K3" location="預告統計資料發布時間表!A1" display="回發布時間表" xr:uid="{49D91543-AAB4-4986-BC28-FE00CE1BAF5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34CA-7C1E-42E4-9064-C451FC3D53D3}">
  <dimension ref="A1:Q41"/>
  <sheetViews>
    <sheetView workbookViewId="0">
      <selection activeCell="A14" sqref="A1:XFD1048576"/>
    </sheetView>
  </sheetViews>
  <sheetFormatPr defaultColWidth="8.875" defaultRowHeight="16.5"/>
  <cols>
    <col min="1" max="1" width="10.625" style="298" customWidth="1"/>
    <col min="2" max="2" width="11.75" style="298" customWidth="1"/>
    <col min="3" max="3" width="8.625" style="298" customWidth="1"/>
    <col min="4" max="4" width="8.125" style="298" customWidth="1"/>
    <col min="5" max="5" width="8.625" style="298" customWidth="1"/>
    <col min="6" max="6" width="8.125" style="298" customWidth="1"/>
    <col min="7" max="7" width="10.125" style="298" customWidth="1"/>
    <col min="8" max="8" width="10.75" style="298" customWidth="1"/>
    <col min="9" max="9" width="10.5" style="298" customWidth="1"/>
    <col min="10" max="10" width="10.125" style="298" customWidth="1"/>
    <col min="11" max="256" width="8.875" style="298"/>
    <col min="257" max="257" width="10.625" style="298" customWidth="1"/>
    <col min="258" max="258" width="11.75" style="298" customWidth="1"/>
    <col min="259" max="259" width="8.625" style="298" customWidth="1"/>
    <col min="260" max="260" width="8.125" style="298" customWidth="1"/>
    <col min="261" max="261" width="8.625" style="298" customWidth="1"/>
    <col min="262" max="262" width="8.125" style="298" customWidth="1"/>
    <col min="263" max="263" width="10.125" style="298" customWidth="1"/>
    <col min="264" max="264" width="10.75" style="298" customWidth="1"/>
    <col min="265" max="265" width="10.5" style="298" customWidth="1"/>
    <col min="266" max="266" width="10.125" style="298" customWidth="1"/>
    <col min="267" max="512" width="8.875" style="298"/>
    <col min="513" max="513" width="10.625" style="298" customWidth="1"/>
    <col min="514" max="514" width="11.75" style="298" customWidth="1"/>
    <col min="515" max="515" width="8.625" style="298" customWidth="1"/>
    <col min="516" max="516" width="8.125" style="298" customWidth="1"/>
    <col min="517" max="517" width="8.625" style="298" customWidth="1"/>
    <col min="518" max="518" width="8.125" style="298" customWidth="1"/>
    <col min="519" max="519" width="10.125" style="298" customWidth="1"/>
    <col min="520" max="520" width="10.75" style="298" customWidth="1"/>
    <col min="521" max="521" width="10.5" style="298" customWidth="1"/>
    <col min="522" max="522" width="10.125" style="298" customWidth="1"/>
    <col min="523" max="768" width="8.875" style="298"/>
    <col min="769" max="769" width="10.625" style="298" customWidth="1"/>
    <col min="770" max="770" width="11.75" style="298" customWidth="1"/>
    <col min="771" max="771" width="8.625" style="298" customWidth="1"/>
    <col min="772" max="772" width="8.125" style="298" customWidth="1"/>
    <col min="773" max="773" width="8.625" style="298" customWidth="1"/>
    <col min="774" max="774" width="8.125" style="298" customWidth="1"/>
    <col min="775" max="775" width="10.125" style="298" customWidth="1"/>
    <col min="776" max="776" width="10.75" style="298" customWidth="1"/>
    <col min="777" max="777" width="10.5" style="298" customWidth="1"/>
    <col min="778" max="778" width="10.125" style="298" customWidth="1"/>
    <col min="779" max="1024" width="8.875" style="298"/>
    <col min="1025" max="1025" width="10.625" style="298" customWidth="1"/>
    <col min="1026" max="1026" width="11.75" style="298" customWidth="1"/>
    <col min="1027" max="1027" width="8.625" style="298" customWidth="1"/>
    <col min="1028" max="1028" width="8.125" style="298" customWidth="1"/>
    <col min="1029" max="1029" width="8.625" style="298" customWidth="1"/>
    <col min="1030" max="1030" width="8.125" style="298" customWidth="1"/>
    <col min="1031" max="1031" width="10.125" style="298" customWidth="1"/>
    <col min="1032" max="1032" width="10.75" style="298" customWidth="1"/>
    <col min="1033" max="1033" width="10.5" style="298" customWidth="1"/>
    <col min="1034" max="1034" width="10.125" style="298" customWidth="1"/>
    <col min="1035" max="1280" width="8.875" style="298"/>
    <col min="1281" max="1281" width="10.625" style="298" customWidth="1"/>
    <col min="1282" max="1282" width="11.75" style="298" customWidth="1"/>
    <col min="1283" max="1283" width="8.625" style="298" customWidth="1"/>
    <col min="1284" max="1284" width="8.125" style="298" customWidth="1"/>
    <col min="1285" max="1285" width="8.625" style="298" customWidth="1"/>
    <col min="1286" max="1286" width="8.125" style="298" customWidth="1"/>
    <col min="1287" max="1287" width="10.125" style="298" customWidth="1"/>
    <col min="1288" max="1288" width="10.75" style="298" customWidth="1"/>
    <col min="1289" max="1289" width="10.5" style="298" customWidth="1"/>
    <col min="1290" max="1290" width="10.125" style="298" customWidth="1"/>
    <col min="1291" max="1536" width="8.875" style="298"/>
    <col min="1537" max="1537" width="10.625" style="298" customWidth="1"/>
    <col min="1538" max="1538" width="11.75" style="298" customWidth="1"/>
    <col min="1539" max="1539" width="8.625" style="298" customWidth="1"/>
    <col min="1540" max="1540" width="8.125" style="298" customWidth="1"/>
    <col min="1541" max="1541" width="8.625" style="298" customWidth="1"/>
    <col min="1542" max="1542" width="8.125" style="298" customWidth="1"/>
    <col min="1543" max="1543" width="10.125" style="298" customWidth="1"/>
    <col min="1544" max="1544" width="10.75" style="298" customWidth="1"/>
    <col min="1545" max="1545" width="10.5" style="298" customWidth="1"/>
    <col min="1546" max="1546" width="10.125" style="298" customWidth="1"/>
    <col min="1547" max="1792" width="8.875" style="298"/>
    <col min="1793" max="1793" width="10.625" style="298" customWidth="1"/>
    <col min="1794" max="1794" width="11.75" style="298" customWidth="1"/>
    <col min="1795" max="1795" width="8.625" style="298" customWidth="1"/>
    <col min="1796" max="1796" width="8.125" style="298" customWidth="1"/>
    <col min="1797" max="1797" width="8.625" style="298" customWidth="1"/>
    <col min="1798" max="1798" width="8.125" style="298" customWidth="1"/>
    <col min="1799" max="1799" width="10.125" style="298" customWidth="1"/>
    <col min="1800" max="1800" width="10.75" style="298" customWidth="1"/>
    <col min="1801" max="1801" width="10.5" style="298" customWidth="1"/>
    <col min="1802" max="1802" width="10.125" style="298" customWidth="1"/>
    <col min="1803" max="2048" width="8.875" style="298"/>
    <col min="2049" max="2049" width="10.625" style="298" customWidth="1"/>
    <col min="2050" max="2050" width="11.75" style="298" customWidth="1"/>
    <col min="2051" max="2051" width="8.625" style="298" customWidth="1"/>
    <col min="2052" max="2052" width="8.125" style="298" customWidth="1"/>
    <col min="2053" max="2053" width="8.625" style="298" customWidth="1"/>
    <col min="2054" max="2054" width="8.125" style="298" customWidth="1"/>
    <col min="2055" max="2055" width="10.125" style="298" customWidth="1"/>
    <col min="2056" max="2056" width="10.75" style="298" customWidth="1"/>
    <col min="2057" max="2057" width="10.5" style="298" customWidth="1"/>
    <col min="2058" max="2058" width="10.125" style="298" customWidth="1"/>
    <col min="2059" max="2304" width="8.875" style="298"/>
    <col min="2305" max="2305" width="10.625" style="298" customWidth="1"/>
    <col min="2306" max="2306" width="11.75" style="298" customWidth="1"/>
    <col min="2307" max="2307" width="8.625" style="298" customWidth="1"/>
    <col min="2308" max="2308" width="8.125" style="298" customWidth="1"/>
    <col min="2309" max="2309" width="8.625" style="298" customWidth="1"/>
    <col min="2310" max="2310" width="8.125" style="298" customWidth="1"/>
    <col min="2311" max="2311" width="10.125" style="298" customWidth="1"/>
    <col min="2312" max="2312" width="10.75" style="298" customWidth="1"/>
    <col min="2313" max="2313" width="10.5" style="298" customWidth="1"/>
    <col min="2314" max="2314" width="10.125" style="298" customWidth="1"/>
    <col min="2315" max="2560" width="8.875" style="298"/>
    <col min="2561" max="2561" width="10.625" style="298" customWidth="1"/>
    <col min="2562" max="2562" width="11.75" style="298" customWidth="1"/>
    <col min="2563" max="2563" width="8.625" style="298" customWidth="1"/>
    <col min="2564" max="2564" width="8.125" style="298" customWidth="1"/>
    <col min="2565" max="2565" width="8.625" style="298" customWidth="1"/>
    <col min="2566" max="2566" width="8.125" style="298" customWidth="1"/>
    <col min="2567" max="2567" width="10.125" style="298" customWidth="1"/>
    <col min="2568" max="2568" width="10.75" style="298" customWidth="1"/>
    <col min="2569" max="2569" width="10.5" style="298" customWidth="1"/>
    <col min="2570" max="2570" width="10.125" style="298" customWidth="1"/>
    <col min="2571" max="2816" width="8.875" style="298"/>
    <col min="2817" max="2817" width="10.625" style="298" customWidth="1"/>
    <col min="2818" max="2818" width="11.75" style="298" customWidth="1"/>
    <col min="2819" max="2819" width="8.625" style="298" customWidth="1"/>
    <col min="2820" max="2820" width="8.125" style="298" customWidth="1"/>
    <col min="2821" max="2821" width="8.625" style="298" customWidth="1"/>
    <col min="2822" max="2822" width="8.125" style="298" customWidth="1"/>
    <col min="2823" max="2823" width="10.125" style="298" customWidth="1"/>
    <col min="2824" max="2824" width="10.75" style="298" customWidth="1"/>
    <col min="2825" max="2825" width="10.5" style="298" customWidth="1"/>
    <col min="2826" max="2826" width="10.125" style="298" customWidth="1"/>
    <col min="2827" max="3072" width="8.875" style="298"/>
    <col min="3073" max="3073" width="10.625" style="298" customWidth="1"/>
    <col min="3074" max="3074" width="11.75" style="298" customWidth="1"/>
    <col min="3075" max="3075" width="8.625" style="298" customWidth="1"/>
    <col min="3076" max="3076" width="8.125" style="298" customWidth="1"/>
    <col min="3077" max="3077" width="8.625" style="298" customWidth="1"/>
    <col min="3078" max="3078" width="8.125" style="298" customWidth="1"/>
    <col min="3079" max="3079" width="10.125" style="298" customWidth="1"/>
    <col min="3080" max="3080" width="10.75" style="298" customWidth="1"/>
    <col min="3081" max="3081" width="10.5" style="298" customWidth="1"/>
    <col min="3082" max="3082" width="10.125" style="298" customWidth="1"/>
    <col min="3083" max="3328" width="8.875" style="298"/>
    <col min="3329" max="3329" width="10.625" style="298" customWidth="1"/>
    <col min="3330" max="3330" width="11.75" style="298" customWidth="1"/>
    <col min="3331" max="3331" width="8.625" style="298" customWidth="1"/>
    <col min="3332" max="3332" width="8.125" style="298" customWidth="1"/>
    <col min="3333" max="3333" width="8.625" style="298" customWidth="1"/>
    <col min="3334" max="3334" width="8.125" style="298" customWidth="1"/>
    <col min="3335" max="3335" width="10.125" style="298" customWidth="1"/>
    <col min="3336" max="3336" width="10.75" style="298" customWidth="1"/>
    <col min="3337" max="3337" width="10.5" style="298" customWidth="1"/>
    <col min="3338" max="3338" width="10.125" style="298" customWidth="1"/>
    <col min="3339" max="3584" width="8.875" style="298"/>
    <col min="3585" max="3585" width="10.625" style="298" customWidth="1"/>
    <col min="3586" max="3586" width="11.75" style="298" customWidth="1"/>
    <col min="3587" max="3587" width="8.625" style="298" customWidth="1"/>
    <col min="3588" max="3588" width="8.125" style="298" customWidth="1"/>
    <col min="3589" max="3589" width="8.625" style="298" customWidth="1"/>
    <col min="3590" max="3590" width="8.125" style="298" customWidth="1"/>
    <col min="3591" max="3591" width="10.125" style="298" customWidth="1"/>
    <col min="3592" max="3592" width="10.75" style="298" customWidth="1"/>
    <col min="3593" max="3593" width="10.5" style="298" customWidth="1"/>
    <col min="3594" max="3594" width="10.125" style="298" customWidth="1"/>
    <col min="3595" max="3840" width="8.875" style="298"/>
    <col min="3841" max="3841" width="10.625" style="298" customWidth="1"/>
    <col min="3842" max="3842" width="11.75" style="298" customWidth="1"/>
    <col min="3843" max="3843" width="8.625" style="298" customWidth="1"/>
    <col min="3844" max="3844" width="8.125" style="298" customWidth="1"/>
    <col min="3845" max="3845" width="8.625" style="298" customWidth="1"/>
    <col min="3846" max="3846" width="8.125" style="298" customWidth="1"/>
    <col min="3847" max="3847" width="10.125" style="298" customWidth="1"/>
    <col min="3848" max="3848" width="10.75" style="298" customWidth="1"/>
    <col min="3849" max="3849" width="10.5" style="298" customWidth="1"/>
    <col min="3850" max="3850" width="10.125" style="298" customWidth="1"/>
    <col min="3851" max="4096" width="8.875" style="298"/>
    <col min="4097" max="4097" width="10.625" style="298" customWidth="1"/>
    <col min="4098" max="4098" width="11.75" style="298" customWidth="1"/>
    <col min="4099" max="4099" width="8.625" style="298" customWidth="1"/>
    <col min="4100" max="4100" width="8.125" style="298" customWidth="1"/>
    <col min="4101" max="4101" width="8.625" style="298" customWidth="1"/>
    <col min="4102" max="4102" width="8.125" style="298" customWidth="1"/>
    <col min="4103" max="4103" width="10.125" style="298" customWidth="1"/>
    <col min="4104" max="4104" width="10.75" style="298" customWidth="1"/>
    <col min="4105" max="4105" width="10.5" style="298" customWidth="1"/>
    <col min="4106" max="4106" width="10.125" style="298" customWidth="1"/>
    <col min="4107" max="4352" width="8.875" style="298"/>
    <col min="4353" max="4353" width="10.625" style="298" customWidth="1"/>
    <col min="4354" max="4354" width="11.75" style="298" customWidth="1"/>
    <col min="4355" max="4355" width="8.625" style="298" customWidth="1"/>
    <col min="4356" max="4356" width="8.125" style="298" customWidth="1"/>
    <col min="4357" max="4357" width="8.625" style="298" customWidth="1"/>
    <col min="4358" max="4358" width="8.125" style="298" customWidth="1"/>
    <col min="4359" max="4359" width="10.125" style="298" customWidth="1"/>
    <col min="4360" max="4360" width="10.75" style="298" customWidth="1"/>
    <col min="4361" max="4361" width="10.5" style="298" customWidth="1"/>
    <col min="4362" max="4362" width="10.125" style="298" customWidth="1"/>
    <col min="4363" max="4608" width="8.875" style="298"/>
    <col min="4609" max="4609" width="10.625" style="298" customWidth="1"/>
    <col min="4610" max="4610" width="11.75" style="298" customWidth="1"/>
    <col min="4611" max="4611" width="8.625" style="298" customWidth="1"/>
    <col min="4612" max="4612" width="8.125" style="298" customWidth="1"/>
    <col min="4613" max="4613" width="8.625" style="298" customWidth="1"/>
    <col min="4614" max="4614" width="8.125" style="298" customWidth="1"/>
    <col min="4615" max="4615" width="10.125" style="298" customWidth="1"/>
    <col min="4616" max="4616" width="10.75" style="298" customWidth="1"/>
    <col min="4617" max="4617" width="10.5" style="298" customWidth="1"/>
    <col min="4618" max="4618" width="10.125" style="298" customWidth="1"/>
    <col min="4619" max="4864" width="8.875" style="298"/>
    <col min="4865" max="4865" width="10.625" style="298" customWidth="1"/>
    <col min="4866" max="4866" width="11.75" style="298" customWidth="1"/>
    <col min="4867" max="4867" width="8.625" style="298" customWidth="1"/>
    <col min="4868" max="4868" width="8.125" style="298" customWidth="1"/>
    <col min="4869" max="4869" width="8.625" style="298" customWidth="1"/>
    <col min="4870" max="4870" width="8.125" style="298" customWidth="1"/>
    <col min="4871" max="4871" width="10.125" style="298" customWidth="1"/>
    <col min="4872" max="4872" width="10.75" style="298" customWidth="1"/>
    <col min="4873" max="4873" width="10.5" style="298" customWidth="1"/>
    <col min="4874" max="4874" width="10.125" style="298" customWidth="1"/>
    <col min="4875" max="5120" width="8.875" style="298"/>
    <col min="5121" max="5121" width="10.625" style="298" customWidth="1"/>
    <col min="5122" max="5122" width="11.75" style="298" customWidth="1"/>
    <col min="5123" max="5123" width="8.625" style="298" customWidth="1"/>
    <col min="5124" max="5124" width="8.125" style="298" customWidth="1"/>
    <col min="5125" max="5125" width="8.625" style="298" customWidth="1"/>
    <col min="5126" max="5126" width="8.125" style="298" customWidth="1"/>
    <col min="5127" max="5127" width="10.125" style="298" customWidth="1"/>
    <col min="5128" max="5128" width="10.75" style="298" customWidth="1"/>
    <col min="5129" max="5129" width="10.5" style="298" customWidth="1"/>
    <col min="5130" max="5130" width="10.125" style="298" customWidth="1"/>
    <col min="5131" max="5376" width="8.875" style="298"/>
    <col min="5377" max="5377" width="10.625" style="298" customWidth="1"/>
    <col min="5378" max="5378" width="11.75" style="298" customWidth="1"/>
    <col min="5379" max="5379" width="8.625" style="298" customWidth="1"/>
    <col min="5380" max="5380" width="8.125" style="298" customWidth="1"/>
    <col min="5381" max="5381" width="8.625" style="298" customWidth="1"/>
    <col min="5382" max="5382" width="8.125" style="298" customWidth="1"/>
    <col min="5383" max="5383" width="10.125" style="298" customWidth="1"/>
    <col min="5384" max="5384" width="10.75" style="298" customWidth="1"/>
    <col min="5385" max="5385" width="10.5" style="298" customWidth="1"/>
    <col min="5386" max="5386" width="10.125" style="298" customWidth="1"/>
    <col min="5387" max="5632" width="8.875" style="298"/>
    <col min="5633" max="5633" width="10.625" style="298" customWidth="1"/>
    <col min="5634" max="5634" width="11.75" style="298" customWidth="1"/>
    <col min="5635" max="5635" width="8.625" style="298" customWidth="1"/>
    <col min="5636" max="5636" width="8.125" style="298" customWidth="1"/>
    <col min="5637" max="5637" width="8.625" style="298" customWidth="1"/>
    <col min="5638" max="5638" width="8.125" style="298" customWidth="1"/>
    <col min="5639" max="5639" width="10.125" style="298" customWidth="1"/>
    <col min="5640" max="5640" width="10.75" style="298" customWidth="1"/>
    <col min="5641" max="5641" width="10.5" style="298" customWidth="1"/>
    <col min="5642" max="5642" width="10.125" style="298" customWidth="1"/>
    <col min="5643" max="5888" width="8.875" style="298"/>
    <col min="5889" max="5889" width="10.625" style="298" customWidth="1"/>
    <col min="5890" max="5890" width="11.75" style="298" customWidth="1"/>
    <col min="5891" max="5891" width="8.625" style="298" customWidth="1"/>
    <col min="5892" max="5892" width="8.125" style="298" customWidth="1"/>
    <col min="5893" max="5893" width="8.625" style="298" customWidth="1"/>
    <col min="5894" max="5894" width="8.125" style="298" customWidth="1"/>
    <col min="5895" max="5895" width="10.125" style="298" customWidth="1"/>
    <col min="5896" max="5896" width="10.75" style="298" customWidth="1"/>
    <col min="5897" max="5897" width="10.5" style="298" customWidth="1"/>
    <col min="5898" max="5898" width="10.125" style="298" customWidth="1"/>
    <col min="5899" max="6144" width="8.875" style="298"/>
    <col min="6145" max="6145" width="10.625" style="298" customWidth="1"/>
    <col min="6146" max="6146" width="11.75" style="298" customWidth="1"/>
    <col min="6147" max="6147" width="8.625" style="298" customWidth="1"/>
    <col min="6148" max="6148" width="8.125" style="298" customWidth="1"/>
    <col min="6149" max="6149" width="8.625" style="298" customWidth="1"/>
    <col min="6150" max="6150" width="8.125" style="298" customWidth="1"/>
    <col min="6151" max="6151" width="10.125" style="298" customWidth="1"/>
    <col min="6152" max="6152" width="10.75" style="298" customWidth="1"/>
    <col min="6153" max="6153" width="10.5" style="298" customWidth="1"/>
    <col min="6154" max="6154" width="10.125" style="298" customWidth="1"/>
    <col min="6155" max="6400" width="8.875" style="298"/>
    <col min="6401" max="6401" width="10.625" style="298" customWidth="1"/>
    <col min="6402" max="6402" width="11.75" style="298" customWidth="1"/>
    <col min="6403" max="6403" width="8.625" style="298" customWidth="1"/>
    <col min="6404" max="6404" width="8.125" style="298" customWidth="1"/>
    <col min="6405" max="6405" width="8.625" style="298" customWidth="1"/>
    <col min="6406" max="6406" width="8.125" style="298" customWidth="1"/>
    <col min="6407" max="6407" width="10.125" style="298" customWidth="1"/>
    <col min="6408" max="6408" width="10.75" style="298" customWidth="1"/>
    <col min="6409" max="6409" width="10.5" style="298" customWidth="1"/>
    <col min="6410" max="6410" width="10.125" style="298" customWidth="1"/>
    <col min="6411" max="6656" width="8.875" style="298"/>
    <col min="6657" max="6657" width="10.625" style="298" customWidth="1"/>
    <col min="6658" max="6658" width="11.75" style="298" customWidth="1"/>
    <col min="6659" max="6659" width="8.625" style="298" customWidth="1"/>
    <col min="6660" max="6660" width="8.125" style="298" customWidth="1"/>
    <col min="6661" max="6661" width="8.625" style="298" customWidth="1"/>
    <col min="6662" max="6662" width="8.125" style="298" customWidth="1"/>
    <col min="6663" max="6663" width="10.125" style="298" customWidth="1"/>
    <col min="6664" max="6664" width="10.75" style="298" customWidth="1"/>
    <col min="6665" max="6665" width="10.5" style="298" customWidth="1"/>
    <col min="6666" max="6666" width="10.125" style="298" customWidth="1"/>
    <col min="6667" max="6912" width="8.875" style="298"/>
    <col min="6913" max="6913" width="10.625" style="298" customWidth="1"/>
    <col min="6914" max="6914" width="11.75" style="298" customWidth="1"/>
    <col min="6915" max="6915" width="8.625" style="298" customWidth="1"/>
    <col min="6916" max="6916" width="8.125" style="298" customWidth="1"/>
    <col min="6917" max="6917" width="8.625" style="298" customWidth="1"/>
    <col min="6918" max="6918" width="8.125" style="298" customWidth="1"/>
    <col min="6919" max="6919" width="10.125" style="298" customWidth="1"/>
    <col min="6920" max="6920" width="10.75" style="298" customWidth="1"/>
    <col min="6921" max="6921" width="10.5" style="298" customWidth="1"/>
    <col min="6922" max="6922" width="10.125" style="298" customWidth="1"/>
    <col min="6923" max="7168" width="8.875" style="298"/>
    <col min="7169" max="7169" width="10.625" style="298" customWidth="1"/>
    <col min="7170" max="7170" width="11.75" style="298" customWidth="1"/>
    <col min="7171" max="7171" width="8.625" style="298" customWidth="1"/>
    <col min="7172" max="7172" width="8.125" style="298" customWidth="1"/>
    <col min="7173" max="7173" width="8.625" style="298" customWidth="1"/>
    <col min="7174" max="7174" width="8.125" style="298" customWidth="1"/>
    <col min="7175" max="7175" width="10.125" style="298" customWidth="1"/>
    <col min="7176" max="7176" width="10.75" style="298" customWidth="1"/>
    <col min="7177" max="7177" width="10.5" style="298" customWidth="1"/>
    <col min="7178" max="7178" width="10.125" style="298" customWidth="1"/>
    <col min="7179" max="7424" width="8.875" style="298"/>
    <col min="7425" max="7425" width="10.625" style="298" customWidth="1"/>
    <col min="7426" max="7426" width="11.75" style="298" customWidth="1"/>
    <col min="7427" max="7427" width="8.625" style="298" customWidth="1"/>
    <col min="7428" max="7428" width="8.125" style="298" customWidth="1"/>
    <col min="7429" max="7429" width="8.625" style="298" customWidth="1"/>
    <col min="7430" max="7430" width="8.125" style="298" customWidth="1"/>
    <col min="7431" max="7431" width="10.125" style="298" customWidth="1"/>
    <col min="7432" max="7432" width="10.75" style="298" customWidth="1"/>
    <col min="7433" max="7433" width="10.5" style="298" customWidth="1"/>
    <col min="7434" max="7434" width="10.125" style="298" customWidth="1"/>
    <col min="7435" max="7680" width="8.875" style="298"/>
    <col min="7681" max="7681" width="10.625" style="298" customWidth="1"/>
    <col min="7682" max="7682" width="11.75" style="298" customWidth="1"/>
    <col min="7683" max="7683" width="8.625" style="298" customWidth="1"/>
    <col min="7684" max="7684" width="8.125" style="298" customWidth="1"/>
    <col min="7685" max="7685" width="8.625" style="298" customWidth="1"/>
    <col min="7686" max="7686" width="8.125" style="298" customWidth="1"/>
    <col min="7687" max="7687" width="10.125" style="298" customWidth="1"/>
    <col min="7688" max="7688" width="10.75" style="298" customWidth="1"/>
    <col min="7689" max="7689" width="10.5" style="298" customWidth="1"/>
    <col min="7690" max="7690" width="10.125" style="298" customWidth="1"/>
    <col min="7691" max="7936" width="8.875" style="298"/>
    <col min="7937" max="7937" width="10.625" style="298" customWidth="1"/>
    <col min="7938" max="7938" width="11.75" style="298" customWidth="1"/>
    <col min="7939" max="7939" width="8.625" style="298" customWidth="1"/>
    <col min="7940" max="7940" width="8.125" style="298" customWidth="1"/>
    <col min="7941" max="7941" width="8.625" style="298" customWidth="1"/>
    <col min="7942" max="7942" width="8.125" style="298" customWidth="1"/>
    <col min="7943" max="7943" width="10.125" style="298" customWidth="1"/>
    <col min="7944" max="7944" width="10.75" style="298" customWidth="1"/>
    <col min="7945" max="7945" width="10.5" style="298" customWidth="1"/>
    <col min="7946" max="7946" width="10.125" style="298" customWidth="1"/>
    <col min="7947" max="8192" width="8.875" style="298"/>
    <col min="8193" max="8193" width="10.625" style="298" customWidth="1"/>
    <col min="8194" max="8194" width="11.75" style="298" customWidth="1"/>
    <col min="8195" max="8195" width="8.625" style="298" customWidth="1"/>
    <col min="8196" max="8196" width="8.125" style="298" customWidth="1"/>
    <col min="8197" max="8197" width="8.625" style="298" customWidth="1"/>
    <col min="8198" max="8198" width="8.125" style="298" customWidth="1"/>
    <col min="8199" max="8199" width="10.125" style="298" customWidth="1"/>
    <col min="8200" max="8200" width="10.75" style="298" customWidth="1"/>
    <col min="8201" max="8201" width="10.5" style="298" customWidth="1"/>
    <col min="8202" max="8202" width="10.125" style="298" customWidth="1"/>
    <col min="8203" max="8448" width="8.875" style="298"/>
    <col min="8449" max="8449" width="10.625" style="298" customWidth="1"/>
    <col min="8450" max="8450" width="11.75" style="298" customWidth="1"/>
    <col min="8451" max="8451" width="8.625" style="298" customWidth="1"/>
    <col min="8452" max="8452" width="8.125" style="298" customWidth="1"/>
    <col min="8453" max="8453" width="8.625" style="298" customWidth="1"/>
    <col min="8454" max="8454" width="8.125" style="298" customWidth="1"/>
    <col min="8455" max="8455" width="10.125" style="298" customWidth="1"/>
    <col min="8456" max="8456" width="10.75" style="298" customWidth="1"/>
    <col min="8457" max="8457" width="10.5" style="298" customWidth="1"/>
    <col min="8458" max="8458" width="10.125" style="298" customWidth="1"/>
    <col min="8459" max="8704" width="8.875" style="298"/>
    <col min="8705" max="8705" width="10.625" style="298" customWidth="1"/>
    <col min="8706" max="8706" width="11.75" style="298" customWidth="1"/>
    <col min="8707" max="8707" width="8.625" style="298" customWidth="1"/>
    <col min="8708" max="8708" width="8.125" style="298" customWidth="1"/>
    <col min="8709" max="8709" width="8.625" style="298" customWidth="1"/>
    <col min="8710" max="8710" width="8.125" style="298" customWidth="1"/>
    <col min="8711" max="8711" width="10.125" style="298" customWidth="1"/>
    <col min="8712" max="8712" width="10.75" style="298" customWidth="1"/>
    <col min="8713" max="8713" width="10.5" style="298" customWidth="1"/>
    <col min="8714" max="8714" width="10.125" style="298" customWidth="1"/>
    <col min="8715" max="8960" width="8.875" style="298"/>
    <col min="8961" max="8961" width="10.625" style="298" customWidth="1"/>
    <col min="8962" max="8962" width="11.75" style="298" customWidth="1"/>
    <col min="8963" max="8963" width="8.625" style="298" customWidth="1"/>
    <col min="8964" max="8964" width="8.125" style="298" customWidth="1"/>
    <col min="8965" max="8965" width="8.625" style="298" customWidth="1"/>
    <col min="8966" max="8966" width="8.125" style="298" customWidth="1"/>
    <col min="8967" max="8967" width="10.125" style="298" customWidth="1"/>
    <col min="8968" max="8968" width="10.75" style="298" customWidth="1"/>
    <col min="8969" max="8969" width="10.5" style="298" customWidth="1"/>
    <col min="8970" max="8970" width="10.125" style="298" customWidth="1"/>
    <col min="8971" max="9216" width="8.875" style="298"/>
    <col min="9217" max="9217" width="10.625" style="298" customWidth="1"/>
    <col min="9218" max="9218" width="11.75" style="298" customWidth="1"/>
    <col min="9219" max="9219" width="8.625" style="298" customWidth="1"/>
    <col min="9220" max="9220" width="8.125" style="298" customWidth="1"/>
    <col min="9221" max="9221" width="8.625" style="298" customWidth="1"/>
    <col min="9222" max="9222" width="8.125" style="298" customWidth="1"/>
    <col min="9223" max="9223" width="10.125" style="298" customWidth="1"/>
    <col min="9224" max="9224" width="10.75" style="298" customWidth="1"/>
    <col min="9225" max="9225" width="10.5" style="298" customWidth="1"/>
    <col min="9226" max="9226" width="10.125" style="298" customWidth="1"/>
    <col min="9227" max="9472" width="8.875" style="298"/>
    <col min="9473" max="9473" width="10.625" style="298" customWidth="1"/>
    <col min="9474" max="9474" width="11.75" style="298" customWidth="1"/>
    <col min="9475" max="9475" width="8.625" style="298" customWidth="1"/>
    <col min="9476" max="9476" width="8.125" style="298" customWidth="1"/>
    <col min="9477" max="9477" width="8.625" style="298" customWidth="1"/>
    <col min="9478" max="9478" width="8.125" style="298" customWidth="1"/>
    <col min="9479" max="9479" width="10.125" style="298" customWidth="1"/>
    <col min="9480" max="9480" width="10.75" style="298" customWidth="1"/>
    <col min="9481" max="9481" width="10.5" style="298" customWidth="1"/>
    <col min="9482" max="9482" width="10.125" style="298" customWidth="1"/>
    <col min="9483" max="9728" width="8.875" style="298"/>
    <col min="9729" max="9729" width="10.625" style="298" customWidth="1"/>
    <col min="9730" max="9730" width="11.75" style="298" customWidth="1"/>
    <col min="9731" max="9731" width="8.625" style="298" customWidth="1"/>
    <col min="9732" max="9732" width="8.125" style="298" customWidth="1"/>
    <col min="9733" max="9733" width="8.625" style="298" customWidth="1"/>
    <col min="9734" max="9734" width="8.125" style="298" customWidth="1"/>
    <col min="9735" max="9735" width="10.125" style="298" customWidth="1"/>
    <col min="9736" max="9736" width="10.75" style="298" customWidth="1"/>
    <col min="9737" max="9737" width="10.5" style="298" customWidth="1"/>
    <col min="9738" max="9738" width="10.125" style="298" customWidth="1"/>
    <col min="9739" max="9984" width="8.875" style="298"/>
    <col min="9985" max="9985" width="10.625" style="298" customWidth="1"/>
    <col min="9986" max="9986" width="11.75" style="298" customWidth="1"/>
    <col min="9987" max="9987" width="8.625" style="298" customWidth="1"/>
    <col min="9988" max="9988" width="8.125" style="298" customWidth="1"/>
    <col min="9989" max="9989" width="8.625" style="298" customWidth="1"/>
    <col min="9990" max="9990" width="8.125" style="298" customWidth="1"/>
    <col min="9991" max="9991" width="10.125" style="298" customWidth="1"/>
    <col min="9992" max="9992" width="10.75" style="298" customWidth="1"/>
    <col min="9993" max="9993" width="10.5" style="298" customWidth="1"/>
    <col min="9994" max="9994" width="10.125" style="298" customWidth="1"/>
    <col min="9995" max="10240" width="8.875" style="298"/>
    <col min="10241" max="10241" width="10.625" style="298" customWidth="1"/>
    <col min="10242" max="10242" width="11.75" style="298" customWidth="1"/>
    <col min="10243" max="10243" width="8.625" style="298" customWidth="1"/>
    <col min="10244" max="10244" width="8.125" style="298" customWidth="1"/>
    <col min="10245" max="10245" width="8.625" style="298" customWidth="1"/>
    <col min="10246" max="10246" width="8.125" style="298" customWidth="1"/>
    <col min="10247" max="10247" width="10.125" style="298" customWidth="1"/>
    <col min="10248" max="10248" width="10.75" style="298" customWidth="1"/>
    <col min="10249" max="10249" width="10.5" style="298" customWidth="1"/>
    <col min="10250" max="10250" width="10.125" style="298" customWidth="1"/>
    <col min="10251" max="10496" width="8.875" style="298"/>
    <col min="10497" max="10497" width="10.625" style="298" customWidth="1"/>
    <col min="10498" max="10498" width="11.75" style="298" customWidth="1"/>
    <col min="10499" max="10499" width="8.625" style="298" customWidth="1"/>
    <col min="10500" max="10500" width="8.125" style="298" customWidth="1"/>
    <col min="10501" max="10501" width="8.625" style="298" customWidth="1"/>
    <col min="10502" max="10502" width="8.125" style="298" customWidth="1"/>
    <col min="10503" max="10503" width="10.125" style="298" customWidth="1"/>
    <col min="10504" max="10504" width="10.75" style="298" customWidth="1"/>
    <col min="10505" max="10505" width="10.5" style="298" customWidth="1"/>
    <col min="10506" max="10506" width="10.125" style="298" customWidth="1"/>
    <col min="10507" max="10752" width="8.875" style="298"/>
    <col min="10753" max="10753" width="10.625" style="298" customWidth="1"/>
    <col min="10754" max="10754" width="11.75" style="298" customWidth="1"/>
    <col min="10755" max="10755" width="8.625" style="298" customWidth="1"/>
    <col min="10756" max="10756" width="8.125" style="298" customWidth="1"/>
    <col min="10757" max="10757" width="8.625" style="298" customWidth="1"/>
    <col min="10758" max="10758" width="8.125" style="298" customWidth="1"/>
    <col min="10759" max="10759" width="10.125" style="298" customWidth="1"/>
    <col min="10760" max="10760" width="10.75" style="298" customWidth="1"/>
    <col min="10761" max="10761" width="10.5" style="298" customWidth="1"/>
    <col min="10762" max="10762" width="10.125" style="298" customWidth="1"/>
    <col min="10763" max="11008" width="8.875" style="298"/>
    <col min="11009" max="11009" width="10.625" style="298" customWidth="1"/>
    <col min="11010" max="11010" width="11.75" style="298" customWidth="1"/>
    <col min="11011" max="11011" width="8.625" style="298" customWidth="1"/>
    <col min="11012" max="11012" width="8.125" style="298" customWidth="1"/>
    <col min="11013" max="11013" width="8.625" style="298" customWidth="1"/>
    <col min="11014" max="11014" width="8.125" style="298" customWidth="1"/>
    <col min="11015" max="11015" width="10.125" style="298" customWidth="1"/>
    <col min="11016" max="11016" width="10.75" style="298" customWidth="1"/>
    <col min="11017" max="11017" width="10.5" style="298" customWidth="1"/>
    <col min="11018" max="11018" width="10.125" style="298" customWidth="1"/>
    <col min="11019" max="11264" width="8.875" style="298"/>
    <col min="11265" max="11265" width="10.625" style="298" customWidth="1"/>
    <col min="11266" max="11266" width="11.75" style="298" customWidth="1"/>
    <col min="11267" max="11267" width="8.625" style="298" customWidth="1"/>
    <col min="11268" max="11268" width="8.125" style="298" customWidth="1"/>
    <col min="11269" max="11269" width="8.625" style="298" customWidth="1"/>
    <col min="11270" max="11270" width="8.125" style="298" customWidth="1"/>
    <col min="11271" max="11271" width="10.125" style="298" customWidth="1"/>
    <col min="11272" max="11272" width="10.75" style="298" customWidth="1"/>
    <col min="11273" max="11273" width="10.5" style="298" customWidth="1"/>
    <col min="11274" max="11274" width="10.125" style="298" customWidth="1"/>
    <col min="11275" max="11520" width="8.875" style="298"/>
    <col min="11521" max="11521" width="10.625" style="298" customWidth="1"/>
    <col min="11522" max="11522" width="11.75" style="298" customWidth="1"/>
    <col min="11523" max="11523" width="8.625" style="298" customWidth="1"/>
    <col min="11524" max="11524" width="8.125" style="298" customWidth="1"/>
    <col min="11525" max="11525" width="8.625" style="298" customWidth="1"/>
    <col min="11526" max="11526" width="8.125" style="298" customWidth="1"/>
    <col min="11527" max="11527" width="10.125" style="298" customWidth="1"/>
    <col min="11528" max="11528" width="10.75" style="298" customWidth="1"/>
    <col min="11529" max="11529" width="10.5" style="298" customWidth="1"/>
    <col min="11530" max="11530" width="10.125" style="298" customWidth="1"/>
    <col min="11531" max="11776" width="8.875" style="298"/>
    <col min="11777" max="11777" width="10.625" style="298" customWidth="1"/>
    <col min="11778" max="11778" width="11.75" style="298" customWidth="1"/>
    <col min="11779" max="11779" width="8.625" style="298" customWidth="1"/>
    <col min="11780" max="11780" width="8.125" style="298" customWidth="1"/>
    <col min="11781" max="11781" width="8.625" style="298" customWidth="1"/>
    <col min="11782" max="11782" width="8.125" style="298" customWidth="1"/>
    <col min="11783" max="11783" width="10.125" style="298" customWidth="1"/>
    <col min="11784" max="11784" width="10.75" style="298" customWidth="1"/>
    <col min="11785" max="11785" width="10.5" style="298" customWidth="1"/>
    <col min="11786" max="11786" width="10.125" style="298" customWidth="1"/>
    <col min="11787" max="12032" width="8.875" style="298"/>
    <col min="12033" max="12033" width="10.625" style="298" customWidth="1"/>
    <col min="12034" max="12034" width="11.75" style="298" customWidth="1"/>
    <col min="12035" max="12035" width="8.625" style="298" customWidth="1"/>
    <col min="12036" max="12036" width="8.125" style="298" customWidth="1"/>
    <col min="12037" max="12037" width="8.625" style="298" customWidth="1"/>
    <col min="12038" max="12038" width="8.125" style="298" customWidth="1"/>
    <col min="12039" max="12039" width="10.125" style="298" customWidth="1"/>
    <col min="12040" max="12040" width="10.75" style="298" customWidth="1"/>
    <col min="12041" max="12041" width="10.5" style="298" customWidth="1"/>
    <col min="12042" max="12042" width="10.125" style="298" customWidth="1"/>
    <col min="12043" max="12288" width="8.875" style="298"/>
    <col min="12289" max="12289" width="10.625" style="298" customWidth="1"/>
    <col min="12290" max="12290" width="11.75" style="298" customWidth="1"/>
    <col min="12291" max="12291" width="8.625" style="298" customWidth="1"/>
    <col min="12292" max="12292" width="8.125" style="298" customWidth="1"/>
    <col min="12293" max="12293" width="8.625" style="298" customWidth="1"/>
    <col min="12294" max="12294" width="8.125" style="298" customWidth="1"/>
    <col min="12295" max="12295" width="10.125" style="298" customWidth="1"/>
    <col min="12296" max="12296" width="10.75" style="298" customWidth="1"/>
    <col min="12297" max="12297" width="10.5" style="298" customWidth="1"/>
    <col min="12298" max="12298" width="10.125" style="298" customWidth="1"/>
    <col min="12299" max="12544" width="8.875" style="298"/>
    <col min="12545" max="12545" width="10.625" style="298" customWidth="1"/>
    <col min="12546" max="12546" width="11.75" style="298" customWidth="1"/>
    <col min="12547" max="12547" width="8.625" style="298" customWidth="1"/>
    <col min="12548" max="12548" width="8.125" style="298" customWidth="1"/>
    <col min="12549" max="12549" width="8.625" style="298" customWidth="1"/>
    <col min="12550" max="12550" width="8.125" style="298" customWidth="1"/>
    <col min="12551" max="12551" width="10.125" style="298" customWidth="1"/>
    <col min="12552" max="12552" width="10.75" style="298" customWidth="1"/>
    <col min="12553" max="12553" width="10.5" style="298" customWidth="1"/>
    <col min="12554" max="12554" width="10.125" style="298" customWidth="1"/>
    <col min="12555" max="12800" width="8.875" style="298"/>
    <col min="12801" max="12801" width="10.625" style="298" customWidth="1"/>
    <col min="12802" max="12802" width="11.75" style="298" customWidth="1"/>
    <col min="12803" max="12803" width="8.625" style="298" customWidth="1"/>
    <col min="12804" max="12804" width="8.125" style="298" customWidth="1"/>
    <col min="12805" max="12805" width="8.625" style="298" customWidth="1"/>
    <col min="12806" max="12806" width="8.125" style="298" customWidth="1"/>
    <col min="12807" max="12807" width="10.125" style="298" customWidth="1"/>
    <col min="12808" max="12808" width="10.75" style="298" customWidth="1"/>
    <col min="12809" max="12809" width="10.5" style="298" customWidth="1"/>
    <col min="12810" max="12810" width="10.125" style="298" customWidth="1"/>
    <col min="12811" max="13056" width="8.875" style="298"/>
    <col min="13057" max="13057" width="10.625" style="298" customWidth="1"/>
    <col min="13058" max="13058" width="11.75" style="298" customWidth="1"/>
    <col min="13059" max="13059" width="8.625" style="298" customWidth="1"/>
    <col min="13060" max="13060" width="8.125" style="298" customWidth="1"/>
    <col min="13061" max="13061" width="8.625" style="298" customWidth="1"/>
    <col min="13062" max="13062" width="8.125" style="298" customWidth="1"/>
    <col min="13063" max="13063" width="10.125" style="298" customWidth="1"/>
    <col min="13064" max="13064" width="10.75" style="298" customWidth="1"/>
    <col min="13065" max="13065" width="10.5" style="298" customWidth="1"/>
    <col min="13066" max="13066" width="10.125" style="298" customWidth="1"/>
    <col min="13067" max="13312" width="8.875" style="298"/>
    <col min="13313" max="13313" width="10.625" style="298" customWidth="1"/>
    <col min="13314" max="13314" width="11.75" style="298" customWidth="1"/>
    <col min="13315" max="13315" width="8.625" style="298" customWidth="1"/>
    <col min="13316" max="13316" width="8.125" style="298" customWidth="1"/>
    <col min="13317" max="13317" width="8.625" style="298" customWidth="1"/>
    <col min="13318" max="13318" width="8.125" style="298" customWidth="1"/>
    <col min="13319" max="13319" width="10.125" style="298" customWidth="1"/>
    <col min="13320" max="13320" width="10.75" style="298" customWidth="1"/>
    <col min="13321" max="13321" width="10.5" style="298" customWidth="1"/>
    <col min="13322" max="13322" width="10.125" style="298" customWidth="1"/>
    <col min="13323" max="13568" width="8.875" style="298"/>
    <col min="13569" max="13569" width="10.625" style="298" customWidth="1"/>
    <col min="13570" max="13570" width="11.75" style="298" customWidth="1"/>
    <col min="13571" max="13571" width="8.625" style="298" customWidth="1"/>
    <col min="13572" max="13572" width="8.125" style="298" customWidth="1"/>
    <col min="13573" max="13573" width="8.625" style="298" customWidth="1"/>
    <col min="13574" max="13574" width="8.125" style="298" customWidth="1"/>
    <col min="13575" max="13575" width="10.125" style="298" customWidth="1"/>
    <col min="13576" max="13576" width="10.75" style="298" customWidth="1"/>
    <col min="13577" max="13577" width="10.5" style="298" customWidth="1"/>
    <col min="13578" max="13578" width="10.125" style="298" customWidth="1"/>
    <col min="13579" max="13824" width="8.875" style="298"/>
    <col min="13825" max="13825" width="10.625" style="298" customWidth="1"/>
    <col min="13826" max="13826" width="11.75" style="298" customWidth="1"/>
    <col min="13827" max="13827" width="8.625" style="298" customWidth="1"/>
    <col min="13828" max="13828" width="8.125" style="298" customWidth="1"/>
    <col min="13829" max="13829" width="8.625" style="298" customWidth="1"/>
    <col min="13830" max="13830" width="8.125" style="298" customWidth="1"/>
    <col min="13831" max="13831" width="10.125" style="298" customWidth="1"/>
    <col min="13832" max="13832" width="10.75" style="298" customWidth="1"/>
    <col min="13833" max="13833" width="10.5" style="298" customWidth="1"/>
    <col min="13834" max="13834" width="10.125" style="298" customWidth="1"/>
    <col min="13835" max="14080" width="8.875" style="298"/>
    <col min="14081" max="14081" width="10.625" style="298" customWidth="1"/>
    <col min="14082" max="14082" width="11.75" style="298" customWidth="1"/>
    <col min="14083" max="14083" width="8.625" style="298" customWidth="1"/>
    <col min="14084" max="14084" width="8.125" style="298" customWidth="1"/>
    <col min="14085" max="14085" width="8.625" style="298" customWidth="1"/>
    <col min="14086" max="14086" width="8.125" style="298" customWidth="1"/>
    <col min="14087" max="14087" width="10.125" style="298" customWidth="1"/>
    <col min="14088" max="14088" width="10.75" style="298" customWidth="1"/>
    <col min="14089" max="14089" width="10.5" style="298" customWidth="1"/>
    <col min="14090" max="14090" width="10.125" style="298" customWidth="1"/>
    <col min="14091" max="14336" width="8.875" style="298"/>
    <col min="14337" max="14337" width="10.625" style="298" customWidth="1"/>
    <col min="14338" max="14338" width="11.75" style="298" customWidth="1"/>
    <col min="14339" max="14339" width="8.625" style="298" customWidth="1"/>
    <col min="14340" max="14340" width="8.125" style="298" customWidth="1"/>
    <col min="14341" max="14341" width="8.625" style="298" customWidth="1"/>
    <col min="14342" max="14342" width="8.125" style="298" customWidth="1"/>
    <col min="14343" max="14343" width="10.125" style="298" customWidth="1"/>
    <col min="14344" max="14344" width="10.75" style="298" customWidth="1"/>
    <col min="14345" max="14345" width="10.5" style="298" customWidth="1"/>
    <col min="14346" max="14346" width="10.125" style="298" customWidth="1"/>
    <col min="14347" max="14592" width="8.875" style="298"/>
    <col min="14593" max="14593" width="10.625" style="298" customWidth="1"/>
    <col min="14594" max="14594" width="11.75" style="298" customWidth="1"/>
    <col min="14595" max="14595" width="8.625" style="298" customWidth="1"/>
    <col min="14596" max="14596" width="8.125" style="298" customWidth="1"/>
    <col min="14597" max="14597" width="8.625" style="298" customWidth="1"/>
    <col min="14598" max="14598" width="8.125" style="298" customWidth="1"/>
    <col min="14599" max="14599" width="10.125" style="298" customWidth="1"/>
    <col min="14600" max="14600" width="10.75" style="298" customWidth="1"/>
    <col min="14601" max="14601" width="10.5" style="298" customWidth="1"/>
    <col min="14602" max="14602" width="10.125" style="298" customWidth="1"/>
    <col min="14603" max="14848" width="8.875" style="298"/>
    <col min="14849" max="14849" width="10.625" style="298" customWidth="1"/>
    <col min="14850" max="14850" width="11.75" style="298" customWidth="1"/>
    <col min="14851" max="14851" width="8.625" style="298" customWidth="1"/>
    <col min="14852" max="14852" width="8.125" style="298" customWidth="1"/>
    <col min="14853" max="14853" width="8.625" style="298" customWidth="1"/>
    <col min="14854" max="14854" width="8.125" style="298" customWidth="1"/>
    <col min="14855" max="14855" width="10.125" style="298" customWidth="1"/>
    <col min="14856" max="14856" width="10.75" style="298" customWidth="1"/>
    <col min="14857" max="14857" width="10.5" style="298" customWidth="1"/>
    <col min="14858" max="14858" width="10.125" style="298" customWidth="1"/>
    <col min="14859" max="15104" width="8.875" style="298"/>
    <col min="15105" max="15105" width="10.625" style="298" customWidth="1"/>
    <col min="15106" max="15106" width="11.75" style="298" customWidth="1"/>
    <col min="15107" max="15107" width="8.625" style="298" customWidth="1"/>
    <col min="15108" max="15108" width="8.125" style="298" customWidth="1"/>
    <col min="15109" max="15109" width="8.625" style="298" customWidth="1"/>
    <col min="15110" max="15110" width="8.125" style="298" customWidth="1"/>
    <col min="15111" max="15111" width="10.125" style="298" customWidth="1"/>
    <col min="15112" max="15112" width="10.75" style="298" customWidth="1"/>
    <col min="15113" max="15113" width="10.5" style="298" customWidth="1"/>
    <col min="15114" max="15114" width="10.125" style="298" customWidth="1"/>
    <col min="15115" max="15360" width="8.875" style="298"/>
    <col min="15361" max="15361" width="10.625" style="298" customWidth="1"/>
    <col min="15362" max="15362" width="11.75" style="298" customWidth="1"/>
    <col min="15363" max="15363" width="8.625" style="298" customWidth="1"/>
    <col min="15364" max="15364" width="8.125" style="298" customWidth="1"/>
    <col min="15365" max="15365" width="8.625" style="298" customWidth="1"/>
    <col min="15366" max="15366" width="8.125" style="298" customWidth="1"/>
    <col min="15367" max="15367" width="10.125" style="298" customWidth="1"/>
    <col min="15368" max="15368" width="10.75" style="298" customWidth="1"/>
    <col min="15369" max="15369" width="10.5" style="298" customWidth="1"/>
    <col min="15370" max="15370" width="10.125" style="298" customWidth="1"/>
    <col min="15371" max="15616" width="8.875" style="298"/>
    <col min="15617" max="15617" width="10.625" style="298" customWidth="1"/>
    <col min="15618" max="15618" width="11.75" style="298" customWidth="1"/>
    <col min="15619" max="15619" width="8.625" style="298" customWidth="1"/>
    <col min="15620" max="15620" width="8.125" style="298" customWidth="1"/>
    <col min="15621" max="15621" width="8.625" style="298" customWidth="1"/>
    <col min="15622" max="15622" width="8.125" style="298" customWidth="1"/>
    <col min="15623" max="15623" width="10.125" style="298" customWidth="1"/>
    <col min="15624" max="15624" width="10.75" style="298" customWidth="1"/>
    <col min="15625" max="15625" width="10.5" style="298" customWidth="1"/>
    <col min="15626" max="15626" width="10.125" style="298" customWidth="1"/>
    <col min="15627" max="15872" width="8.875" style="298"/>
    <col min="15873" max="15873" width="10.625" style="298" customWidth="1"/>
    <col min="15874" max="15874" width="11.75" style="298" customWidth="1"/>
    <col min="15875" max="15875" width="8.625" style="298" customWidth="1"/>
    <col min="15876" max="15876" width="8.125" style="298" customWidth="1"/>
    <col min="15877" max="15877" width="8.625" style="298" customWidth="1"/>
    <col min="15878" max="15878" width="8.125" style="298" customWidth="1"/>
    <col min="15879" max="15879" width="10.125" style="298" customWidth="1"/>
    <col min="15880" max="15880" width="10.75" style="298" customWidth="1"/>
    <col min="15881" max="15881" width="10.5" style="298" customWidth="1"/>
    <col min="15882" max="15882" width="10.125" style="298" customWidth="1"/>
    <col min="15883" max="16128" width="8.875" style="298"/>
    <col min="16129" max="16129" width="10.625" style="298" customWidth="1"/>
    <col min="16130" max="16130" width="11.75" style="298" customWidth="1"/>
    <col min="16131" max="16131" width="8.625" style="298" customWidth="1"/>
    <col min="16132" max="16132" width="8.125" style="298" customWidth="1"/>
    <col min="16133" max="16133" width="8.625" style="298" customWidth="1"/>
    <col min="16134" max="16134" width="8.125" style="298" customWidth="1"/>
    <col min="16135" max="16135" width="10.125" style="298" customWidth="1"/>
    <col min="16136" max="16136" width="10.75" style="298" customWidth="1"/>
    <col min="16137" max="16137" width="10.5" style="298" customWidth="1"/>
    <col min="16138" max="16138" width="10.125" style="298" customWidth="1"/>
    <col min="16139" max="16384" width="8.875" style="298"/>
  </cols>
  <sheetData>
    <row r="1" spans="1:11" ht="17.25" thickBot="1">
      <c r="A1" s="1598" t="s">
        <v>859</v>
      </c>
      <c r="B1" s="1599"/>
      <c r="G1" s="299" t="s">
        <v>737</v>
      </c>
      <c r="H1" s="1598" t="s">
        <v>860</v>
      </c>
      <c r="I1" s="1600"/>
      <c r="J1" s="1599"/>
    </row>
    <row r="2" spans="1:11" ht="17.25" thickBot="1">
      <c r="A2" s="1598" t="s">
        <v>861</v>
      </c>
      <c r="B2" s="1599"/>
      <c r="C2" s="300" t="s">
        <v>862</v>
      </c>
      <c r="D2" s="301"/>
      <c r="G2" s="299" t="s">
        <v>863</v>
      </c>
      <c r="H2" s="1601" t="s">
        <v>864</v>
      </c>
      <c r="I2" s="1600"/>
      <c r="J2" s="1599"/>
    </row>
    <row r="3" spans="1:11" s="302" customFormat="1" ht="25.5">
      <c r="A3" s="1602" t="s">
        <v>865</v>
      </c>
      <c r="B3" s="1602"/>
      <c r="C3" s="1602"/>
      <c r="D3" s="1602"/>
      <c r="E3" s="1602"/>
      <c r="F3" s="1602"/>
      <c r="G3" s="1602"/>
      <c r="H3" s="1602"/>
      <c r="I3" s="1602"/>
      <c r="J3" s="1602"/>
      <c r="K3" s="2" t="s">
        <v>0</v>
      </c>
    </row>
    <row r="4" spans="1:11" s="302" customFormat="1" ht="10.5" customHeight="1">
      <c r="A4" s="1597"/>
      <c r="B4" s="1597"/>
      <c r="C4" s="1597"/>
      <c r="D4" s="1597"/>
      <c r="E4" s="1597"/>
      <c r="F4" s="1597"/>
    </row>
    <row r="5" spans="1:11" s="302" customFormat="1" ht="18.75" customHeight="1" thickBot="1">
      <c r="A5" s="1569" t="s">
        <v>906</v>
      </c>
      <c r="B5" s="1569"/>
      <c r="C5" s="1569"/>
      <c r="D5" s="1569"/>
      <c r="E5" s="1569"/>
      <c r="F5" s="1569"/>
      <c r="G5" s="1569"/>
      <c r="H5" s="1569"/>
      <c r="I5" s="1569"/>
      <c r="J5" s="1569"/>
    </row>
    <row r="6" spans="1:11" s="303" customFormat="1" ht="24" customHeight="1">
      <c r="A6" s="1570" t="s">
        <v>866</v>
      </c>
      <c r="B6" s="1571"/>
      <c r="C6" s="1576" t="s">
        <v>867</v>
      </c>
      <c r="D6" s="1577"/>
      <c r="E6" s="1582" t="s">
        <v>868</v>
      </c>
      <c r="F6" s="1583"/>
      <c r="G6" s="1583"/>
      <c r="H6" s="1583"/>
      <c r="I6" s="1583"/>
      <c r="J6" s="1583"/>
    </row>
    <row r="7" spans="1:11" ht="10.5" customHeight="1">
      <c r="A7" s="1572"/>
      <c r="B7" s="1573"/>
      <c r="C7" s="1578"/>
      <c r="D7" s="1579"/>
      <c r="E7" s="1584" t="s">
        <v>869</v>
      </c>
      <c r="F7" s="1585"/>
      <c r="G7" s="1584" t="s">
        <v>870</v>
      </c>
      <c r="H7" s="1585"/>
      <c r="I7" s="1584" t="s">
        <v>871</v>
      </c>
      <c r="J7" s="1590"/>
      <c r="K7" s="303"/>
    </row>
    <row r="8" spans="1:11" ht="11.25" customHeight="1">
      <c r="A8" s="1572"/>
      <c r="B8" s="1573"/>
      <c r="C8" s="1578"/>
      <c r="D8" s="1579"/>
      <c r="E8" s="1586"/>
      <c r="F8" s="1587"/>
      <c r="G8" s="1586"/>
      <c r="H8" s="1587"/>
      <c r="I8" s="1591"/>
      <c r="J8" s="1592"/>
      <c r="K8" s="303"/>
    </row>
    <row r="9" spans="1:11" ht="12.75" customHeight="1">
      <c r="A9" s="1572"/>
      <c r="B9" s="1573"/>
      <c r="C9" s="1578"/>
      <c r="D9" s="1579"/>
      <c r="E9" s="1586"/>
      <c r="F9" s="1587"/>
      <c r="G9" s="1586"/>
      <c r="H9" s="1587"/>
      <c r="I9" s="1591"/>
      <c r="J9" s="1592"/>
      <c r="K9" s="303"/>
    </row>
    <row r="10" spans="1:11" s="303" customFormat="1" ht="9.75" customHeight="1" thickBot="1">
      <c r="A10" s="1574"/>
      <c r="B10" s="1575"/>
      <c r="C10" s="1580"/>
      <c r="D10" s="1581"/>
      <c r="E10" s="1588"/>
      <c r="F10" s="1589"/>
      <c r="G10" s="1588"/>
      <c r="H10" s="1589"/>
      <c r="I10" s="1593"/>
      <c r="J10" s="1594"/>
    </row>
    <row r="11" spans="1:11" s="303" customFormat="1" ht="23.45" customHeight="1">
      <c r="A11" s="1595" t="s">
        <v>872</v>
      </c>
      <c r="B11" s="1596"/>
      <c r="C11" s="312"/>
      <c r="D11" s="318">
        <f>F11+H11+J11</f>
        <v>71395</v>
      </c>
      <c r="E11" s="318"/>
      <c r="F11" s="318">
        <f>SUM(F12:F34)</f>
        <v>27479</v>
      </c>
      <c r="G11" s="318"/>
      <c r="H11" s="318">
        <f>SUM(H12:H34)</f>
        <v>0</v>
      </c>
      <c r="I11" s="318"/>
      <c r="J11" s="318">
        <f>SUM(J12:J34)</f>
        <v>43916</v>
      </c>
      <c r="K11" s="298"/>
    </row>
    <row r="12" spans="1:11" s="303" customFormat="1" ht="23.45" customHeight="1">
      <c r="A12" s="1567" t="s">
        <v>873</v>
      </c>
      <c r="B12" s="1568"/>
      <c r="C12" s="313"/>
      <c r="D12" s="313">
        <f>F12+H12+J12</f>
        <v>17935</v>
      </c>
      <c r="E12" s="315"/>
      <c r="F12" s="315">
        <v>5600</v>
      </c>
      <c r="G12" s="315"/>
      <c r="H12" s="315">
        <v>0</v>
      </c>
      <c r="I12" s="315"/>
      <c r="J12" s="315">
        <v>12335</v>
      </c>
    </row>
    <row r="13" spans="1:11" s="303" customFormat="1" ht="23.45" customHeight="1">
      <c r="A13" s="1567" t="s">
        <v>874</v>
      </c>
      <c r="B13" s="1568"/>
      <c r="C13" s="313"/>
      <c r="D13" s="313">
        <f t="shared" ref="D13:D34" si="0">F13+H13+J13</f>
        <v>601</v>
      </c>
      <c r="E13" s="315"/>
      <c r="F13" s="315">
        <v>280</v>
      </c>
      <c r="G13" s="315"/>
      <c r="H13" s="315">
        <v>0</v>
      </c>
      <c r="I13" s="315"/>
      <c r="J13" s="315">
        <v>321</v>
      </c>
    </row>
    <row r="14" spans="1:11" s="303" customFormat="1" ht="23.45" customHeight="1">
      <c r="A14" s="1567" t="s">
        <v>875</v>
      </c>
      <c r="B14" s="1568"/>
      <c r="C14" s="313"/>
      <c r="D14" s="313">
        <f t="shared" si="0"/>
        <v>7998</v>
      </c>
      <c r="E14" s="315"/>
      <c r="F14" s="315">
        <v>3800</v>
      </c>
      <c r="G14" s="315"/>
      <c r="H14" s="315">
        <v>0</v>
      </c>
      <c r="I14" s="315"/>
      <c r="J14" s="315">
        <v>4198</v>
      </c>
    </row>
    <row r="15" spans="1:11" s="303" customFormat="1" ht="23.45" customHeight="1">
      <c r="A15" s="1567" t="s">
        <v>876</v>
      </c>
      <c r="B15" s="1568"/>
      <c r="C15" s="313"/>
      <c r="D15" s="313">
        <f t="shared" si="0"/>
        <v>16940</v>
      </c>
      <c r="E15" s="315"/>
      <c r="F15" s="315">
        <v>5800</v>
      </c>
      <c r="G15" s="315"/>
      <c r="H15" s="315">
        <v>0</v>
      </c>
      <c r="I15" s="315"/>
      <c r="J15" s="315">
        <v>11140</v>
      </c>
    </row>
    <row r="16" spans="1:11" s="303" customFormat="1" ht="23.45" customHeight="1">
      <c r="A16" s="1567" t="s">
        <v>877</v>
      </c>
      <c r="B16" s="1568"/>
      <c r="C16" s="313"/>
      <c r="D16" s="313">
        <f t="shared" si="0"/>
        <v>135</v>
      </c>
      <c r="E16" s="315"/>
      <c r="F16" s="315">
        <v>50</v>
      </c>
      <c r="G16" s="315"/>
      <c r="H16" s="315">
        <v>0</v>
      </c>
      <c r="I16" s="315"/>
      <c r="J16" s="315">
        <v>85</v>
      </c>
    </row>
    <row r="17" spans="1:17" ht="23.45" customHeight="1">
      <c r="A17" s="1567" t="s">
        <v>878</v>
      </c>
      <c r="B17" s="1568"/>
      <c r="C17" s="313"/>
      <c r="D17" s="313">
        <f t="shared" si="0"/>
        <v>40</v>
      </c>
      <c r="E17" s="315"/>
      <c r="F17" s="315">
        <v>40</v>
      </c>
      <c r="G17" s="315"/>
      <c r="H17" s="315">
        <v>0</v>
      </c>
      <c r="I17" s="315"/>
      <c r="J17" s="315">
        <v>0</v>
      </c>
      <c r="K17" s="303"/>
    </row>
    <row r="18" spans="1:17" ht="23.45" customHeight="1">
      <c r="A18" s="1567" t="s">
        <v>879</v>
      </c>
      <c r="B18" s="1568"/>
      <c r="C18" s="313"/>
      <c r="D18" s="313">
        <f t="shared" si="0"/>
        <v>543</v>
      </c>
      <c r="E18" s="315"/>
      <c r="F18" s="315">
        <v>280</v>
      </c>
      <c r="G18" s="315"/>
      <c r="H18" s="315">
        <v>0</v>
      </c>
      <c r="I18" s="315"/>
      <c r="J18" s="315">
        <v>263</v>
      </c>
      <c r="K18" s="303"/>
    </row>
    <row r="19" spans="1:17" ht="23.45" customHeight="1">
      <c r="A19" s="1567" t="s">
        <v>880</v>
      </c>
      <c r="B19" s="1568"/>
      <c r="C19" s="313"/>
      <c r="D19" s="313">
        <f t="shared" si="0"/>
        <v>0</v>
      </c>
      <c r="E19" s="315"/>
      <c r="F19" s="315">
        <v>0</v>
      </c>
      <c r="G19" s="315"/>
      <c r="H19" s="315">
        <v>0</v>
      </c>
      <c r="I19" s="315"/>
      <c r="J19" s="315">
        <v>0</v>
      </c>
    </row>
    <row r="20" spans="1:17" ht="23.45" customHeight="1">
      <c r="A20" s="1567" t="s">
        <v>881</v>
      </c>
      <c r="B20" s="1568"/>
      <c r="C20" s="313"/>
      <c r="D20" s="313">
        <f t="shared" si="0"/>
        <v>0</v>
      </c>
      <c r="E20" s="315"/>
      <c r="F20" s="315">
        <v>0</v>
      </c>
      <c r="G20" s="315"/>
      <c r="H20" s="315">
        <v>0</v>
      </c>
      <c r="I20" s="315"/>
      <c r="J20" s="315">
        <v>0</v>
      </c>
    </row>
    <row r="21" spans="1:17" ht="23.45" customHeight="1">
      <c r="A21" s="1567" t="s">
        <v>882</v>
      </c>
      <c r="B21" s="1568"/>
      <c r="C21" s="313"/>
      <c r="D21" s="313">
        <f t="shared" si="0"/>
        <v>0</v>
      </c>
      <c r="E21" s="315"/>
      <c r="F21" s="315">
        <v>0</v>
      </c>
      <c r="G21" s="315"/>
      <c r="H21" s="315">
        <v>0</v>
      </c>
      <c r="I21" s="315"/>
      <c r="J21" s="315">
        <v>0</v>
      </c>
      <c r="Q21" s="298" t="s">
        <v>653</v>
      </c>
    </row>
    <row r="22" spans="1:17" ht="23.45" customHeight="1">
      <c r="A22" s="1563" t="s">
        <v>883</v>
      </c>
      <c r="B22" s="1564"/>
      <c r="C22" s="313"/>
      <c r="D22" s="313">
        <f t="shared" si="0"/>
        <v>26124</v>
      </c>
      <c r="E22" s="315"/>
      <c r="F22" s="315">
        <v>10700</v>
      </c>
      <c r="G22" s="315"/>
      <c r="H22" s="315">
        <v>0</v>
      </c>
      <c r="I22" s="315"/>
      <c r="J22" s="315">
        <v>15424</v>
      </c>
    </row>
    <row r="23" spans="1:17" ht="23.45" customHeight="1">
      <c r="A23" s="1563" t="s">
        <v>884</v>
      </c>
      <c r="B23" s="1564"/>
      <c r="C23" s="313"/>
      <c r="D23" s="313">
        <f t="shared" si="0"/>
        <v>0</v>
      </c>
      <c r="E23" s="315"/>
      <c r="F23" s="315">
        <v>0</v>
      </c>
      <c r="G23" s="315"/>
      <c r="H23" s="315">
        <v>0</v>
      </c>
      <c r="I23" s="315"/>
      <c r="J23" s="315">
        <v>0</v>
      </c>
    </row>
    <row r="24" spans="1:17" ht="23.45" customHeight="1">
      <c r="A24" s="1563" t="s">
        <v>885</v>
      </c>
      <c r="B24" s="1564"/>
      <c r="C24" s="313"/>
      <c r="D24" s="313">
        <f t="shared" si="0"/>
        <v>0</v>
      </c>
      <c r="E24" s="315"/>
      <c r="F24" s="315">
        <v>0</v>
      </c>
      <c r="G24" s="315"/>
      <c r="H24" s="315">
        <v>0</v>
      </c>
      <c r="I24" s="315"/>
      <c r="J24" s="315">
        <v>0</v>
      </c>
    </row>
    <row r="25" spans="1:17" ht="23.45" customHeight="1">
      <c r="A25" s="1563" t="s">
        <v>886</v>
      </c>
      <c r="B25" s="1564"/>
      <c r="C25" s="313"/>
      <c r="D25" s="313">
        <f t="shared" si="0"/>
        <v>0</v>
      </c>
      <c r="E25" s="315"/>
      <c r="F25" s="315">
        <v>0</v>
      </c>
      <c r="G25" s="315"/>
      <c r="H25" s="315">
        <v>0</v>
      </c>
      <c r="I25" s="315"/>
      <c r="J25" s="315">
        <v>0</v>
      </c>
    </row>
    <row r="26" spans="1:17" ht="23.45" customHeight="1">
      <c r="A26" s="1563" t="s">
        <v>887</v>
      </c>
      <c r="B26" s="1564"/>
      <c r="C26" s="313"/>
      <c r="D26" s="313">
        <f t="shared" si="0"/>
        <v>0</v>
      </c>
      <c r="E26" s="315"/>
      <c r="F26" s="315">
        <v>0</v>
      </c>
      <c r="G26" s="315"/>
      <c r="H26" s="315">
        <v>0</v>
      </c>
      <c r="I26" s="315"/>
      <c r="J26" s="315">
        <v>0</v>
      </c>
    </row>
    <row r="27" spans="1:17" ht="23.45" customHeight="1">
      <c r="A27" s="1563" t="s">
        <v>888</v>
      </c>
      <c r="B27" s="1564"/>
      <c r="C27" s="313"/>
      <c r="D27" s="313">
        <f t="shared" si="0"/>
        <v>636</v>
      </c>
      <c r="E27" s="315"/>
      <c r="F27" s="315">
        <v>636</v>
      </c>
      <c r="G27" s="315"/>
      <c r="H27" s="315">
        <v>0</v>
      </c>
      <c r="I27" s="315"/>
      <c r="J27" s="315">
        <v>0</v>
      </c>
    </row>
    <row r="28" spans="1:17" ht="23.45" customHeight="1">
      <c r="A28" s="1563" t="s">
        <v>889</v>
      </c>
      <c r="B28" s="1564"/>
      <c r="C28" s="312"/>
      <c r="D28" s="313">
        <f t="shared" si="0"/>
        <v>0</v>
      </c>
      <c r="E28" s="316"/>
      <c r="F28" s="316">
        <v>0</v>
      </c>
      <c r="G28" s="316"/>
      <c r="H28" s="315">
        <v>0</v>
      </c>
      <c r="I28" s="316"/>
      <c r="J28" s="316">
        <v>0</v>
      </c>
    </row>
    <row r="29" spans="1:17" ht="23.45" customHeight="1">
      <c r="A29" s="1563" t="s">
        <v>890</v>
      </c>
      <c r="B29" s="1564"/>
      <c r="C29" s="312"/>
      <c r="D29" s="313">
        <f t="shared" si="0"/>
        <v>0</v>
      </c>
      <c r="E29" s="316"/>
      <c r="F29" s="316">
        <v>0</v>
      </c>
      <c r="G29" s="316"/>
      <c r="H29" s="315">
        <v>0</v>
      </c>
      <c r="I29" s="316"/>
      <c r="J29" s="316">
        <v>0</v>
      </c>
    </row>
    <row r="30" spans="1:17" ht="23.45" customHeight="1">
      <c r="A30" s="1563" t="s">
        <v>891</v>
      </c>
      <c r="B30" s="1564"/>
      <c r="C30" s="312"/>
      <c r="D30" s="313">
        <f t="shared" si="0"/>
        <v>0</v>
      </c>
      <c r="E30" s="316"/>
      <c r="F30" s="316">
        <v>0</v>
      </c>
      <c r="G30" s="316"/>
      <c r="H30" s="315">
        <v>0</v>
      </c>
      <c r="I30" s="316"/>
      <c r="J30" s="316">
        <v>0</v>
      </c>
    </row>
    <row r="31" spans="1:17" ht="33" customHeight="1">
      <c r="A31" s="1563" t="s">
        <v>892</v>
      </c>
      <c r="B31" s="1564"/>
      <c r="C31" s="312"/>
      <c r="D31" s="313">
        <f t="shared" si="0"/>
        <v>0</v>
      </c>
      <c r="E31" s="316"/>
      <c r="F31" s="316">
        <v>0</v>
      </c>
      <c r="G31" s="316"/>
      <c r="H31" s="315">
        <v>0</v>
      </c>
      <c r="I31" s="316"/>
      <c r="J31" s="316">
        <v>0</v>
      </c>
    </row>
    <row r="32" spans="1:17" ht="23.45" customHeight="1">
      <c r="A32" s="1563" t="s">
        <v>893</v>
      </c>
      <c r="B32" s="1564"/>
      <c r="C32" s="312"/>
      <c r="D32" s="313">
        <f t="shared" si="0"/>
        <v>443</v>
      </c>
      <c r="E32" s="316"/>
      <c r="F32" s="316">
        <v>293</v>
      </c>
      <c r="G32" s="316"/>
      <c r="H32" s="315">
        <v>0</v>
      </c>
      <c r="I32" s="316"/>
      <c r="J32" s="316">
        <v>150</v>
      </c>
    </row>
    <row r="33" spans="1:10" ht="23.45" customHeight="1">
      <c r="A33" s="1563" t="s">
        <v>894</v>
      </c>
      <c r="B33" s="1564"/>
      <c r="C33" s="312"/>
      <c r="D33" s="313">
        <f t="shared" si="0"/>
        <v>0</v>
      </c>
      <c r="E33" s="316"/>
      <c r="F33" s="316">
        <v>0</v>
      </c>
      <c r="G33" s="316"/>
      <c r="H33" s="315">
        <v>0</v>
      </c>
      <c r="I33" s="316"/>
      <c r="J33" s="316">
        <v>0</v>
      </c>
    </row>
    <row r="34" spans="1:10" ht="23.45" customHeight="1" thickBot="1">
      <c r="A34" s="1565" t="s">
        <v>895</v>
      </c>
      <c r="B34" s="1566"/>
      <c r="C34" s="314"/>
      <c r="D34" s="319">
        <f t="shared" si="0"/>
        <v>0</v>
      </c>
      <c r="E34" s="317"/>
      <c r="F34" s="317">
        <v>0</v>
      </c>
      <c r="G34" s="317"/>
      <c r="H34" s="317">
        <v>0</v>
      </c>
      <c r="I34" s="317"/>
      <c r="J34" s="317">
        <v>0</v>
      </c>
    </row>
    <row r="35" spans="1:10">
      <c r="A35" s="304" t="s">
        <v>847</v>
      </c>
      <c r="B35" s="305" t="s">
        <v>848</v>
      </c>
      <c r="C35" s="302"/>
      <c r="D35" s="302"/>
      <c r="E35" s="306" t="s">
        <v>896</v>
      </c>
      <c r="F35" s="306"/>
      <c r="G35" s="306" t="s">
        <v>850</v>
      </c>
      <c r="J35" s="307" t="s">
        <v>907</v>
      </c>
    </row>
    <row r="36" spans="1:10">
      <c r="A36" s="302"/>
      <c r="B36" s="302"/>
      <c r="E36" s="306" t="s">
        <v>897</v>
      </c>
      <c r="F36" s="306"/>
      <c r="J36" s="306"/>
    </row>
    <row r="37" spans="1:10" ht="12" customHeight="1">
      <c r="A37" s="302"/>
      <c r="B37" s="302"/>
      <c r="E37" s="306"/>
      <c r="F37" s="306"/>
      <c r="J37" s="306"/>
    </row>
    <row r="38" spans="1:10">
      <c r="A38" s="308" t="s">
        <v>898</v>
      </c>
      <c r="B38" s="309"/>
    </row>
    <row r="39" spans="1:10" ht="19.5" customHeight="1">
      <c r="A39" s="1562" t="s">
        <v>899</v>
      </c>
      <c r="B39" s="1562"/>
      <c r="C39" s="1562"/>
      <c r="D39" s="1562"/>
      <c r="E39" s="1562"/>
      <c r="F39" s="1562"/>
      <c r="G39" s="1562"/>
      <c r="H39" s="1562"/>
      <c r="I39" s="1562"/>
      <c r="J39" s="1562"/>
    </row>
    <row r="40" spans="1:10" ht="14.25" customHeight="1">
      <c r="A40" s="310" t="s">
        <v>900</v>
      </c>
      <c r="B40" s="309"/>
    </row>
    <row r="41" spans="1:10">
      <c r="A41" s="31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3" type="noConversion"/>
  <hyperlinks>
    <hyperlink ref="K3" location="預告統計資料發布時間表!A1" display="回發布時間表" xr:uid="{69FF0FCD-BC66-42E8-BBB1-C729B3AAFEE4}"/>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2A8E1-47C9-4F95-B00A-EA811AB13ACF}">
  <dimension ref="A1:Q41"/>
  <sheetViews>
    <sheetView workbookViewId="0">
      <selection sqref="A1:XFD1048576"/>
    </sheetView>
  </sheetViews>
  <sheetFormatPr defaultColWidth="8.875" defaultRowHeight="16.5"/>
  <cols>
    <col min="1" max="1" width="10.625" style="298" customWidth="1"/>
    <col min="2" max="2" width="11.75" style="298" customWidth="1"/>
    <col min="3" max="3" width="8.625" style="298" customWidth="1"/>
    <col min="4" max="4" width="8.125" style="298" customWidth="1"/>
    <col min="5" max="5" width="8.625" style="298" customWidth="1"/>
    <col min="6" max="6" width="8.125" style="298" customWidth="1"/>
    <col min="7" max="7" width="10.125" style="298" customWidth="1"/>
    <col min="8" max="8" width="10.75" style="298" customWidth="1"/>
    <col min="9" max="9" width="10.5" style="298" customWidth="1"/>
    <col min="10" max="10" width="10.125" style="298" customWidth="1"/>
    <col min="11" max="256" width="8.875" style="298"/>
    <col min="257" max="257" width="10.625" style="298" customWidth="1"/>
    <col min="258" max="258" width="11.75" style="298" customWidth="1"/>
    <col min="259" max="259" width="8.625" style="298" customWidth="1"/>
    <col min="260" max="260" width="8.125" style="298" customWidth="1"/>
    <col min="261" max="261" width="8.625" style="298" customWidth="1"/>
    <col min="262" max="262" width="8.125" style="298" customWidth="1"/>
    <col min="263" max="263" width="10.125" style="298" customWidth="1"/>
    <col min="264" max="264" width="10.75" style="298" customWidth="1"/>
    <col min="265" max="265" width="10.5" style="298" customWidth="1"/>
    <col min="266" max="266" width="10.125" style="298" customWidth="1"/>
    <col min="267" max="512" width="8.875" style="298"/>
    <col min="513" max="513" width="10.625" style="298" customWidth="1"/>
    <col min="514" max="514" width="11.75" style="298" customWidth="1"/>
    <col min="515" max="515" width="8.625" style="298" customWidth="1"/>
    <col min="516" max="516" width="8.125" style="298" customWidth="1"/>
    <col min="517" max="517" width="8.625" style="298" customWidth="1"/>
    <col min="518" max="518" width="8.125" style="298" customWidth="1"/>
    <col min="519" max="519" width="10.125" style="298" customWidth="1"/>
    <col min="520" max="520" width="10.75" style="298" customWidth="1"/>
    <col min="521" max="521" width="10.5" style="298" customWidth="1"/>
    <col min="522" max="522" width="10.125" style="298" customWidth="1"/>
    <col min="523" max="768" width="8.875" style="298"/>
    <col min="769" max="769" width="10.625" style="298" customWidth="1"/>
    <col min="770" max="770" width="11.75" style="298" customWidth="1"/>
    <col min="771" max="771" width="8.625" style="298" customWidth="1"/>
    <col min="772" max="772" width="8.125" style="298" customWidth="1"/>
    <col min="773" max="773" width="8.625" style="298" customWidth="1"/>
    <col min="774" max="774" width="8.125" style="298" customWidth="1"/>
    <col min="775" max="775" width="10.125" style="298" customWidth="1"/>
    <col min="776" max="776" width="10.75" style="298" customWidth="1"/>
    <col min="777" max="777" width="10.5" style="298" customWidth="1"/>
    <col min="778" max="778" width="10.125" style="298" customWidth="1"/>
    <col min="779" max="1024" width="8.875" style="298"/>
    <col min="1025" max="1025" width="10.625" style="298" customWidth="1"/>
    <col min="1026" max="1026" width="11.75" style="298" customWidth="1"/>
    <col min="1027" max="1027" width="8.625" style="298" customWidth="1"/>
    <col min="1028" max="1028" width="8.125" style="298" customWidth="1"/>
    <col min="1029" max="1029" width="8.625" style="298" customWidth="1"/>
    <col min="1030" max="1030" width="8.125" style="298" customWidth="1"/>
    <col min="1031" max="1031" width="10.125" style="298" customWidth="1"/>
    <col min="1032" max="1032" width="10.75" style="298" customWidth="1"/>
    <col min="1033" max="1033" width="10.5" style="298" customWidth="1"/>
    <col min="1034" max="1034" width="10.125" style="298" customWidth="1"/>
    <col min="1035" max="1280" width="8.875" style="298"/>
    <col min="1281" max="1281" width="10.625" style="298" customWidth="1"/>
    <col min="1282" max="1282" width="11.75" style="298" customWidth="1"/>
    <col min="1283" max="1283" width="8.625" style="298" customWidth="1"/>
    <col min="1284" max="1284" width="8.125" style="298" customWidth="1"/>
    <col min="1285" max="1285" width="8.625" style="298" customWidth="1"/>
    <col min="1286" max="1286" width="8.125" style="298" customWidth="1"/>
    <col min="1287" max="1287" width="10.125" style="298" customWidth="1"/>
    <col min="1288" max="1288" width="10.75" style="298" customWidth="1"/>
    <col min="1289" max="1289" width="10.5" style="298" customWidth="1"/>
    <col min="1290" max="1290" width="10.125" style="298" customWidth="1"/>
    <col min="1291" max="1536" width="8.875" style="298"/>
    <col min="1537" max="1537" width="10.625" style="298" customWidth="1"/>
    <col min="1538" max="1538" width="11.75" style="298" customWidth="1"/>
    <col min="1539" max="1539" width="8.625" style="298" customWidth="1"/>
    <col min="1540" max="1540" width="8.125" style="298" customWidth="1"/>
    <col min="1541" max="1541" width="8.625" style="298" customWidth="1"/>
    <col min="1542" max="1542" width="8.125" style="298" customWidth="1"/>
    <col min="1543" max="1543" width="10.125" style="298" customWidth="1"/>
    <col min="1544" max="1544" width="10.75" style="298" customWidth="1"/>
    <col min="1545" max="1545" width="10.5" style="298" customWidth="1"/>
    <col min="1546" max="1546" width="10.125" style="298" customWidth="1"/>
    <col min="1547" max="1792" width="8.875" style="298"/>
    <col min="1793" max="1793" width="10.625" style="298" customWidth="1"/>
    <col min="1794" max="1794" width="11.75" style="298" customWidth="1"/>
    <col min="1795" max="1795" width="8.625" style="298" customWidth="1"/>
    <col min="1796" max="1796" width="8.125" style="298" customWidth="1"/>
    <col min="1797" max="1797" width="8.625" style="298" customWidth="1"/>
    <col min="1798" max="1798" width="8.125" style="298" customWidth="1"/>
    <col min="1799" max="1799" width="10.125" style="298" customWidth="1"/>
    <col min="1800" max="1800" width="10.75" style="298" customWidth="1"/>
    <col min="1801" max="1801" width="10.5" style="298" customWidth="1"/>
    <col min="1802" max="1802" width="10.125" style="298" customWidth="1"/>
    <col min="1803" max="2048" width="8.875" style="298"/>
    <col min="2049" max="2049" width="10.625" style="298" customWidth="1"/>
    <col min="2050" max="2050" width="11.75" style="298" customWidth="1"/>
    <col min="2051" max="2051" width="8.625" style="298" customWidth="1"/>
    <col min="2052" max="2052" width="8.125" style="298" customWidth="1"/>
    <col min="2053" max="2053" width="8.625" style="298" customWidth="1"/>
    <col min="2054" max="2054" width="8.125" style="298" customWidth="1"/>
    <col min="2055" max="2055" width="10.125" style="298" customWidth="1"/>
    <col min="2056" max="2056" width="10.75" style="298" customWidth="1"/>
    <col min="2057" max="2057" width="10.5" style="298" customWidth="1"/>
    <col min="2058" max="2058" width="10.125" style="298" customWidth="1"/>
    <col min="2059" max="2304" width="8.875" style="298"/>
    <col min="2305" max="2305" width="10.625" style="298" customWidth="1"/>
    <col min="2306" max="2306" width="11.75" style="298" customWidth="1"/>
    <col min="2307" max="2307" width="8.625" style="298" customWidth="1"/>
    <col min="2308" max="2308" width="8.125" style="298" customWidth="1"/>
    <col min="2309" max="2309" width="8.625" style="298" customWidth="1"/>
    <col min="2310" max="2310" width="8.125" style="298" customWidth="1"/>
    <col min="2311" max="2311" width="10.125" style="298" customWidth="1"/>
    <col min="2312" max="2312" width="10.75" style="298" customWidth="1"/>
    <col min="2313" max="2313" width="10.5" style="298" customWidth="1"/>
    <col min="2314" max="2314" width="10.125" style="298" customWidth="1"/>
    <col min="2315" max="2560" width="8.875" style="298"/>
    <col min="2561" max="2561" width="10.625" style="298" customWidth="1"/>
    <col min="2562" max="2562" width="11.75" style="298" customWidth="1"/>
    <col min="2563" max="2563" width="8.625" style="298" customWidth="1"/>
    <col min="2564" max="2564" width="8.125" style="298" customWidth="1"/>
    <col min="2565" max="2565" width="8.625" style="298" customWidth="1"/>
    <col min="2566" max="2566" width="8.125" style="298" customWidth="1"/>
    <col min="2567" max="2567" width="10.125" style="298" customWidth="1"/>
    <col min="2568" max="2568" width="10.75" style="298" customWidth="1"/>
    <col min="2569" max="2569" width="10.5" style="298" customWidth="1"/>
    <col min="2570" max="2570" width="10.125" style="298" customWidth="1"/>
    <col min="2571" max="2816" width="8.875" style="298"/>
    <col min="2817" max="2817" width="10.625" style="298" customWidth="1"/>
    <col min="2818" max="2818" width="11.75" style="298" customWidth="1"/>
    <col min="2819" max="2819" width="8.625" style="298" customWidth="1"/>
    <col min="2820" max="2820" width="8.125" style="298" customWidth="1"/>
    <col min="2821" max="2821" width="8.625" style="298" customWidth="1"/>
    <col min="2822" max="2822" width="8.125" style="298" customWidth="1"/>
    <col min="2823" max="2823" width="10.125" style="298" customWidth="1"/>
    <col min="2824" max="2824" width="10.75" style="298" customWidth="1"/>
    <col min="2825" max="2825" width="10.5" style="298" customWidth="1"/>
    <col min="2826" max="2826" width="10.125" style="298" customWidth="1"/>
    <col min="2827" max="3072" width="8.875" style="298"/>
    <col min="3073" max="3073" width="10.625" style="298" customWidth="1"/>
    <col min="3074" max="3074" width="11.75" style="298" customWidth="1"/>
    <col min="3075" max="3075" width="8.625" style="298" customWidth="1"/>
    <col min="3076" max="3076" width="8.125" style="298" customWidth="1"/>
    <col min="3077" max="3077" width="8.625" style="298" customWidth="1"/>
    <col min="3078" max="3078" width="8.125" style="298" customWidth="1"/>
    <col min="3079" max="3079" width="10.125" style="298" customWidth="1"/>
    <col min="3080" max="3080" width="10.75" style="298" customWidth="1"/>
    <col min="3081" max="3081" width="10.5" style="298" customWidth="1"/>
    <col min="3082" max="3082" width="10.125" style="298" customWidth="1"/>
    <col min="3083" max="3328" width="8.875" style="298"/>
    <col min="3329" max="3329" width="10.625" style="298" customWidth="1"/>
    <col min="3330" max="3330" width="11.75" style="298" customWidth="1"/>
    <col min="3331" max="3331" width="8.625" style="298" customWidth="1"/>
    <col min="3332" max="3332" width="8.125" style="298" customWidth="1"/>
    <col min="3333" max="3333" width="8.625" style="298" customWidth="1"/>
    <col min="3334" max="3334" width="8.125" style="298" customWidth="1"/>
    <col min="3335" max="3335" width="10.125" style="298" customWidth="1"/>
    <col min="3336" max="3336" width="10.75" style="298" customWidth="1"/>
    <col min="3337" max="3337" width="10.5" style="298" customWidth="1"/>
    <col min="3338" max="3338" width="10.125" style="298" customWidth="1"/>
    <col min="3339" max="3584" width="8.875" style="298"/>
    <col min="3585" max="3585" width="10.625" style="298" customWidth="1"/>
    <col min="3586" max="3586" width="11.75" style="298" customWidth="1"/>
    <col min="3587" max="3587" width="8.625" style="298" customWidth="1"/>
    <col min="3588" max="3588" width="8.125" style="298" customWidth="1"/>
    <col min="3589" max="3589" width="8.625" style="298" customWidth="1"/>
    <col min="3590" max="3590" width="8.125" style="298" customWidth="1"/>
    <col min="3591" max="3591" width="10.125" style="298" customWidth="1"/>
    <col min="3592" max="3592" width="10.75" style="298" customWidth="1"/>
    <col min="3593" max="3593" width="10.5" style="298" customWidth="1"/>
    <col min="3594" max="3594" width="10.125" style="298" customWidth="1"/>
    <col min="3595" max="3840" width="8.875" style="298"/>
    <col min="3841" max="3841" width="10.625" style="298" customWidth="1"/>
    <col min="3842" max="3842" width="11.75" style="298" customWidth="1"/>
    <col min="3843" max="3843" width="8.625" style="298" customWidth="1"/>
    <col min="3844" max="3844" width="8.125" style="298" customWidth="1"/>
    <col min="3845" max="3845" width="8.625" style="298" customWidth="1"/>
    <col min="3846" max="3846" width="8.125" style="298" customWidth="1"/>
    <col min="3847" max="3847" width="10.125" style="298" customWidth="1"/>
    <col min="3848" max="3848" width="10.75" style="298" customWidth="1"/>
    <col min="3849" max="3849" width="10.5" style="298" customWidth="1"/>
    <col min="3850" max="3850" width="10.125" style="298" customWidth="1"/>
    <col min="3851" max="4096" width="8.875" style="298"/>
    <col min="4097" max="4097" width="10.625" style="298" customWidth="1"/>
    <col min="4098" max="4098" width="11.75" style="298" customWidth="1"/>
    <col min="4099" max="4099" width="8.625" style="298" customWidth="1"/>
    <col min="4100" max="4100" width="8.125" style="298" customWidth="1"/>
    <col min="4101" max="4101" width="8.625" style="298" customWidth="1"/>
    <col min="4102" max="4102" width="8.125" style="298" customWidth="1"/>
    <col min="4103" max="4103" width="10.125" style="298" customWidth="1"/>
    <col min="4104" max="4104" width="10.75" style="298" customWidth="1"/>
    <col min="4105" max="4105" width="10.5" style="298" customWidth="1"/>
    <col min="4106" max="4106" width="10.125" style="298" customWidth="1"/>
    <col min="4107" max="4352" width="8.875" style="298"/>
    <col min="4353" max="4353" width="10.625" style="298" customWidth="1"/>
    <col min="4354" max="4354" width="11.75" style="298" customWidth="1"/>
    <col min="4355" max="4355" width="8.625" style="298" customWidth="1"/>
    <col min="4356" max="4356" width="8.125" style="298" customWidth="1"/>
    <col min="4357" max="4357" width="8.625" style="298" customWidth="1"/>
    <col min="4358" max="4358" width="8.125" style="298" customWidth="1"/>
    <col min="4359" max="4359" width="10.125" style="298" customWidth="1"/>
    <col min="4360" max="4360" width="10.75" style="298" customWidth="1"/>
    <col min="4361" max="4361" width="10.5" style="298" customWidth="1"/>
    <col min="4362" max="4362" width="10.125" style="298" customWidth="1"/>
    <col min="4363" max="4608" width="8.875" style="298"/>
    <col min="4609" max="4609" width="10.625" style="298" customWidth="1"/>
    <col min="4610" max="4610" width="11.75" style="298" customWidth="1"/>
    <col min="4611" max="4611" width="8.625" style="298" customWidth="1"/>
    <col min="4612" max="4612" width="8.125" style="298" customWidth="1"/>
    <col min="4613" max="4613" width="8.625" style="298" customWidth="1"/>
    <col min="4614" max="4614" width="8.125" style="298" customWidth="1"/>
    <col min="4615" max="4615" width="10.125" style="298" customWidth="1"/>
    <col min="4616" max="4616" width="10.75" style="298" customWidth="1"/>
    <col min="4617" max="4617" width="10.5" style="298" customWidth="1"/>
    <col min="4618" max="4618" width="10.125" style="298" customWidth="1"/>
    <col min="4619" max="4864" width="8.875" style="298"/>
    <col min="4865" max="4865" width="10.625" style="298" customWidth="1"/>
    <col min="4866" max="4866" width="11.75" style="298" customWidth="1"/>
    <col min="4867" max="4867" width="8.625" style="298" customWidth="1"/>
    <col min="4868" max="4868" width="8.125" style="298" customWidth="1"/>
    <col min="4869" max="4869" width="8.625" style="298" customWidth="1"/>
    <col min="4870" max="4870" width="8.125" style="298" customWidth="1"/>
    <col min="4871" max="4871" width="10.125" style="298" customWidth="1"/>
    <col min="4872" max="4872" width="10.75" style="298" customWidth="1"/>
    <col min="4873" max="4873" width="10.5" style="298" customWidth="1"/>
    <col min="4874" max="4874" width="10.125" style="298" customWidth="1"/>
    <col min="4875" max="5120" width="8.875" style="298"/>
    <col min="5121" max="5121" width="10.625" style="298" customWidth="1"/>
    <col min="5122" max="5122" width="11.75" style="298" customWidth="1"/>
    <col min="5123" max="5123" width="8.625" style="298" customWidth="1"/>
    <col min="5124" max="5124" width="8.125" style="298" customWidth="1"/>
    <col min="5125" max="5125" width="8.625" style="298" customWidth="1"/>
    <col min="5126" max="5126" width="8.125" style="298" customWidth="1"/>
    <col min="5127" max="5127" width="10.125" style="298" customWidth="1"/>
    <col min="5128" max="5128" width="10.75" style="298" customWidth="1"/>
    <col min="5129" max="5129" width="10.5" style="298" customWidth="1"/>
    <col min="5130" max="5130" width="10.125" style="298" customWidth="1"/>
    <col min="5131" max="5376" width="8.875" style="298"/>
    <col min="5377" max="5377" width="10.625" style="298" customWidth="1"/>
    <col min="5378" max="5378" width="11.75" style="298" customWidth="1"/>
    <col min="5379" max="5379" width="8.625" style="298" customWidth="1"/>
    <col min="5380" max="5380" width="8.125" style="298" customWidth="1"/>
    <col min="5381" max="5381" width="8.625" style="298" customWidth="1"/>
    <col min="5382" max="5382" width="8.125" style="298" customWidth="1"/>
    <col min="5383" max="5383" width="10.125" style="298" customWidth="1"/>
    <col min="5384" max="5384" width="10.75" style="298" customWidth="1"/>
    <col min="5385" max="5385" width="10.5" style="298" customWidth="1"/>
    <col min="5386" max="5386" width="10.125" style="298" customWidth="1"/>
    <col min="5387" max="5632" width="8.875" style="298"/>
    <col min="5633" max="5633" width="10.625" style="298" customWidth="1"/>
    <col min="5634" max="5634" width="11.75" style="298" customWidth="1"/>
    <col min="5635" max="5635" width="8.625" style="298" customWidth="1"/>
    <col min="5636" max="5636" width="8.125" style="298" customWidth="1"/>
    <col min="5637" max="5637" width="8.625" style="298" customWidth="1"/>
    <col min="5638" max="5638" width="8.125" style="298" customWidth="1"/>
    <col min="5639" max="5639" width="10.125" style="298" customWidth="1"/>
    <col min="5640" max="5640" width="10.75" style="298" customWidth="1"/>
    <col min="5641" max="5641" width="10.5" style="298" customWidth="1"/>
    <col min="5642" max="5642" width="10.125" style="298" customWidth="1"/>
    <col min="5643" max="5888" width="8.875" style="298"/>
    <col min="5889" max="5889" width="10.625" style="298" customWidth="1"/>
    <col min="5890" max="5890" width="11.75" style="298" customWidth="1"/>
    <col min="5891" max="5891" width="8.625" style="298" customWidth="1"/>
    <col min="5892" max="5892" width="8.125" style="298" customWidth="1"/>
    <col min="5893" max="5893" width="8.625" style="298" customWidth="1"/>
    <col min="5894" max="5894" width="8.125" style="298" customWidth="1"/>
    <col min="5895" max="5895" width="10.125" style="298" customWidth="1"/>
    <col min="5896" max="5896" width="10.75" style="298" customWidth="1"/>
    <col min="5897" max="5897" width="10.5" style="298" customWidth="1"/>
    <col min="5898" max="5898" width="10.125" style="298" customWidth="1"/>
    <col min="5899" max="6144" width="8.875" style="298"/>
    <col min="6145" max="6145" width="10.625" style="298" customWidth="1"/>
    <col min="6146" max="6146" width="11.75" style="298" customWidth="1"/>
    <col min="6147" max="6147" width="8.625" style="298" customWidth="1"/>
    <col min="6148" max="6148" width="8.125" style="298" customWidth="1"/>
    <col min="6149" max="6149" width="8.625" style="298" customWidth="1"/>
    <col min="6150" max="6150" width="8.125" style="298" customWidth="1"/>
    <col min="6151" max="6151" width="10.125" style="298" customWidth="1"/>
    <col min="6152" max="6152" width="10.75" style="298" customWidth="1"/>
    <col min="6153" max="6153" width="10.5" style="298" customWidth="1"/>
    <col min="6154" max="6154" width="10.125" style="298" customWidth="1"/>
    <col min="6155" max="6400" width="8.875" style="298"/>
    <col min="6401" max="6401" width="10.625" style="298" customWidth="1"/>
    <col min="6402" max="6402" width="11.75" style="298" customWidth="1"/>
    <col min="6403" max="6403" width="8.625" style="298" customWidth="1"/>
    <col min="6404" max="6404" width="8.125" style="298" customWidth="1"/>
    <col min="6405" max="6405" width="8.625" style="298" customWidth="1"/>
    <col min="6406" max="6406" width="8.125" style="298" customWidth="1"/>
    <col min="6407" max="6407" width="10.125" style="298" customWidth="1"/>
    <col min="6408" max="6408" width="10.75" style="298" customWidth="1"/>
    <col min="6409" max="6409" width="10.5" style="298" customWidth="1"/>
    <col min="6410" max="6410" width="10.125" style="298" customWidth="1"/>
    <col min="6411" max="6656" width="8.875" style="298"/>
    <col min="6657" max="6657" width="10.625" style="298" customWidth="1"/>
    <col min="6658" max="6658" width="11.75" style="298" customWidth="1"/>
    <col min="6659" max="6659" width="8.625" style="298" customWidth="1"/>
    <col min="6660" max="6660" width="8.125" style="298" customWidth="1"/>
    <col min="6661" max="6661" width="8.625" style="298" customWidth="1"/>
    <col min="6662" max="6662" width="8.125" style="298" customWidth="1"/>
    <col min="6663" max="6663" width="10.125" style="298" customWidth="1"/>
    <col min="6664" max="6664" width="10.75" style="298" customWidth="1"/>
    <col min="6665" max="6665" width="10.5" style="298" customWidth="1"/>
    <col min="6666" max="6666" width="10.125" style="298" customWidth="1"/>
    <col min="6667" max="6912" width="8.875" style="298"/>
    <col min="6913" max="6913" width="10.625" style="298" customWidth="1"/>
    <col min="6914" max="6914" width="11.75" style="298" customWidth="1"/>
    <col min="6915" max="6915" width="8.625" style="298" customWidth="1"/>
    <col min="6916" max="6916" width="8.125" style="298" customWidth="1"/>
    <col min="6917" max="6917" width="8.625" style="298" customWidth="1"/>
    <col min="6918" max="6918" width="8.125" style="298" customWidth="1"/>
    <col min="6919" max="6919" width="10.125" style="298" customWidth="1"/>
    <col min="6920" max="6920" width="10.75" style="298" customWidth="1"/>
    <col min="6921" max="6921" width="10.5" style="298" customWidth="1"/>
    <col min="6922" max="6922" width="10.125" style="298" customWidth="1"/>
    <col min="6923" max="7168" width="8.875" style="298"/>
    <col min="7169" max="7169" width="10.625" style="298" customWidth="1"/>
    <col min="7170" max="7170" width="11.75" style="298" customWidth="1"/>
    <col min="7171" max="7171" width="8.625" style="298" customWidth="1"/>
    <col min="7172" max="7172" width="8.125" style="298" customWidth="1"/>
    <col min="7173" max="7173" width="8.625" style="298" customWidth="1"/>
    <col min="7174" max="7174" width="8.125" style="298" customWidth="1"/>
    <col min="7175" max="7175" width="10.125" style="298" customWidth="1"/>
    <col min="7176" max="7176" width="10.75" style="298" customWidth="1"/>
    <col min="7177" max="7177" width="10.5" style="298" customWidth="1"/>
    <col min="7178" max="7178" width="10.125" style="298" customWidth="1"/>
    <col min="7179" max="7424" width="8.875" style="298"/>
    <col min="7425" max="7425" width="10.625" style="298" customWidth="1"/>
    <col min="7426" max="7426" width="11.75" style="298" customWidth="1"/>
    <col min="7427" max="7427" width="8.625" style="298" customWidth="1"/>
    <col min="7428" max="7428" width="8.125" style="298" customWidth="1"/>
    <col min="7429" max="7429" width="8.625" style="298" customWidth="1"/>
    <col min="7430" max="7430" width="8.125" style="298" customWidth="1"/>
    <col min="7431" max="7431" width="10.125" style="298" customWidth="1"/>
    <col min="7432" max="7432" width="10.75" style="298" customWidth="1"/>
    <col min="7433" max="7433" width="10.5" style="298" customWidth="1"/>
    <col min="7434" max="7434" width="10.125" style="298" customWidth="1"/>
    <col min="7435" max="7680" width="8.875" style="298"/>
    <col min="7681" max="7681" width="10.625" style="298" customWidth="1"/>
    <col min="7682" max="7682" width="11.75" style="298" customWidth="1"/>
    <col min="7683" max="7683" width="8.625" style="298" customWidth="1"/>
    <col min="7684" max="7684" width="8.125" style="298" customWidth="1"/>
    <col min="7685" max="7685" width="8.625" style="298" customWidth="1"/>
    <col min="7686" max="7686" width="8.125" style="298" customWidth="1"/>
    <col min="7687" max="7687" width="10.125" style="298" customWidth="1"/>
    <col min="7688" max="7688" width="10.75" style="298" customWidth="1"/>
    <col min="7689" max="7689" width="10.5" style="298" customWidth="1"/>
    <col min="7690" max="7690" width="10.125" style="298" customWidth="1"/>
    <col min="7691" max="7936" width="8.875" style="298"/>
    <col min="7937" max="7937" width="10.625" style="298" customWidth="1"/>
    <col min="7938" max="7938" width="11.75" style="298" customWidth="1"/>
    <col min="7939" max="7939" width="8.625" style="298" customWidth="1"/>
    <col min="7940" max="7940" width="8.125" style="298" customWidth="1"/>
    <col min="7941" max="7941" width="8.625" style="298" customWidth="1"/>
    <col min="7942" max="7942" width="8.125" style="298" customWidth="1"/>
    <col min="7943" max="7943" width="10.125" style="298" customWidth="1"/>
    <col min="7944" max="7944" width="10.75" style="298" customWidth="1"/>
    <col min="7945" max="7945" width="10.5" style="298" customWidth="1"/>
    <col min="7946" max="7946" width="10.125" style="298" customWidth="1"/>
    <col min="7947" max="8192" width="8.875" style="298"/>
    <col min="8193" max="8193" width="10.625" style="298" customWidth="1"/>
    <col min="8194" max="8194" width="11.75" style="298" customWidth="1"/>
    <col min="8195" max="8195" width="8.625" style="298" customWidth="1"/>
    <col min="8196" max="8196" width="8.125" style="298" customWidth="1"/>
    <col min="8197" max="8197" width="8.625" style="298" customWidth="1"/>
    <col min="8198" max="8198" width="8.125" style="298" customWidth="1"/>
    <col min="8199" max="8199" width="10.125" style="298" customWidth="1"/>
    <col min="8200" max="8200" width="10.75" style="298" customWidth="1"/>
    <col min="8201" max="8201" width="10.5" style="298" customWidth="1"/>
    <col min="8202" max="8202" width="10.125" style="298" customWidth="1"/>
    <col min="8203" max="8448" width="8.875" style="298"/>
    <col min="8449" max="8449" width="10.625" style="298" customWidth="1"/>
    <col min="8450" max="8450" width="11.75" style="298" customWidth="1"/>
    <col min="8451" max="8451" width="8.625" style="298" customWidth="1"/>
    <col min="8452" max="8452" width="8.125" style="298" customWidth="1"/>
    <col min="8453" max="8453" width="8.625" style="298" customWidth="1"/>
    <col min="8454" max="8454" width="8.125" style="298" customWidth="1"/>
    <col min="8455" max="8455" width="10.125" style="298" customWidth="1"/>
    <col min="8456" max="8456" width="10.75" style="298" customWidth="1"/>
    <col min="8457" max="8457" width="10.5" style="298" customWidth="1"/>
    <col min="8458" max="8458" width="10.125" style="298" customWidth="1"/>
    <col min="8459" max="8704" width="8.875" style="298"/>
    <col min="8705" max="8705" width="10.625" style="298" customWidth="1"/>
    <col min="8706" max="8706" width="11.75" style="298" customWidth="1"/>
    <col min="8707" max="8707" width="8.625" style="298" customWidth="1"/>
    <col min="8708" max="8708" width="8.125" style="298" customWidth="1"/>
    <col min="8709" max="8709" width="8.625" style="298" customWidth="1"/>
    <col min="8710" max="8710" width="8.125" style="298" customWidth="1"/>
    <col min="8711" max="8711" width="10.125" style="298" customWidth="1"/>
    <col min="8712" max="8712" width="10.75" style="298" customWidth="1"/>
    <col min="8713" max="8713" width="10.5" style="298" customWidth="1"/>
    <col min="8714" max="8714" width="10.125" style="298" customWidth="1"/>
    <col min="8715" max="8960" width="8.875" style="298"/>
    <col min="8961" max="8961" width="10.625" style="298" customWidth="1"/>
    <col min="8962" max="8962" width="11.75" style="298" customWidth="1"/>
    <col min="8963" max="8963" width="8.625" style="298" customWidth="1"/>
    <col min="8964" max="8964" width="8.125" style="298" customWidth="1"/>
    <col min="8965" max="8965" width="8.625" style="298" customWidth="1"/>
    <col min="8966" max="8966" width="8.125" style="298" customWidth="1"/>
    <col min="8967" max="8967" width="10.125" style="298" customWidth="1"/>
    <col min="8968" max="8968" width="10.75" style="298" customWidth="1"/>
    <col min="8969" max="8969" width="10.5" style="298" customWidth="1"/>
    <col min="8970" max="8970" width="10.125" style="298" customWidth="1"/>
    <col min="8971" max="9216" width="8.875" style="298"/>
    <col min="9217" max="9217" width="10.625" style="298" customWidth="1"/>
    <col min="9218" max="9218" width="11.75" style="298" customWidth="1"/>
    <col min="9219" max="9219" width="8.625" style="298" customWidth="1"/>
    <col min="9220" max="9220" width="8.125" style="298" customWidth="1"/>
    <col min="9221" max="9221" width="8.625" style="298" customWidth="1"/>
    <col min="9222" max="9222" width="8.125" style="298" customWidth="1"/>
    <col min="9223" max="9223" width="10.125" style="298" customWidth="1"/>
    <col min="9224" max="9224" width="10.75" style="298" customWidth="1"/>
    <col min="9225" max="9225" width="10.5" style="298" customWidth="1"/>
    <col min="9226" max="9226" width="10.125" style="298" customWidth="1"/>
    <col min="9227" max="9472" width="8.875" style="298"/>
    <col min="9473" max="9473" width="10.625" style="298" customWidth="1"/>
    <col min="9474" max="9474" width="11.75" style="298" customWidth="1"/>
    <col min="9475" max="9475" width="8.625" style="298" customWidth="1"/>
    <col min="9476" max="9476" width="8.125" style="298" customWidth="1"/>
    <col min="9477" max="9477" width="8.625" style="298" customWidth="1"/>
    <col min="9478" max="9478" width="8.125" style="298" customWidth="1"/>
    <col min="9479" max="9479" width="10.125" style="298" customWidth="1"/>
    <col min="9480" max="9480" width="10.75" style="298" customWidth="1"/>
    <col min="9481" max="9481" width="10.5" style="298" customWidth="1"/>
    <col min="9482" max="9482" width="10.125" style="298" customWidth="1"/>
    <col min="9483" max="9728" width="8.875" style="298"/>
    <col min="9729" max="9729" width="10.625" style="298" customWidth="1"/>
    <col min="9730" max="9730" width="11.75" style="298" customWidth="1"/>
    <col min="9731" max="9731" width="8.625" style="298" customWidth="1"/>
    <col min="9732" max="9732" width="8.125" style="298" customWidth="1"/>
    <col min="9733" max="9733" width="8.625" style="298" customWidth="1"/>
    <col min="9734" max="9734" width="8.125" style="298" customWidth="1"/>
    <col min="9735" max="9735" width="10.125" style="298" customWidth="1"/>
    <col min="9736" max="9736" width="10.75" style="298" customWidth="1"/>
    <col min="9737" max="9737" width="10.5" style="298" customWidth="1"/>
    <col min="9738" max="9738" width="10.125" style="298" customWidth="1"/>
    <col min="9739" max="9984" width="8.875" style="298"/>
    <col min="9985" max="9985" width="10.625" style="298" customWidth="1"/>
    <col min="9986" max="9986" width="11.75" style="298" customWidth="1"/>
    <col min="9987" max="9987" width="8.625" style="298" customWidth="1"/>
    <col min="9988" max="9988" width="8.125" style="298" customWidth="1"/>
    <col min="9989" max="9989" width="8.625" style="298" customWidth="1"/>
    <col min="9990" max="9990" width="8.125" style="298" customWidth="1"/>
    <col min="9991" max="9991" width="10.125" style="298" customWidth="1"/>
    <col min="9992" max="9992" width="10.75" style="298" customWidth="1"/>
    <col min="9993" max="9993" width="10.5" style="298" customWidth="1"/>
    <col min="9994" max="9994" width="10.125" style="298" customWidth="1"/>
    <col min="9995" max="10240" width="8.875" style="298"/>
    <col min="10241" max="10241" width="10.625" style="298" customWidth="1"/>
    <col min="10242" max="10242" width="11.75" style="298" customWidth="1"/>
    <col min="10243" max="10243" width="8.625" style="298" customWidth="1"/>
    <col min="10244" max="10244" width="8.125" style="298" customWidth="1"/>
    <col min="10245" max="10245" width="8.625" style="298" customWidth="1"/>
    <col min="10246" max="10246" width="8.125" style="298" customWidth="1"/>
    <col min="10247" max="10247" width="10.125" style="298" customWidth="1"/>
    <col min="10248" max="10248" width="10.75" style="298" customWidth="1"/>
    <col min="10249" max="10249" width="10.5" style="298" customWidth="1"/>
    <col min="10250" max="10250" width="10.125" style="298" customWidth="1"/>
    <col min="10251" max="10496" width="8.875" style="298"/>
    <col min="10497" max="10497" width="10.625" style="298" customWidth="1"/>
    <col min="10498" max="10498" width="11.75" style="298" customWidth="1"/>
    <col min="10499" max="10499" width="8.625" style="298" customWidth="1"/>
    <col min="10500" max="10500" width="8.125" style="298" customWidth="1"/>
    <col min="10501" max="10501" width="8.625" style="298" customWidth="1"/>
    <col min="10502" max="10502" width="8.125" style="298" customWidth="1"/>
    <col min="10503" max="10503" width="10.125" style="298" customWidth="1"/>
    <col min="10504" max="10504" width="10.75" style="298" customWidth="1"/>
    <col min="10505" max="10505" width="10.5" style="298" customWidth="1"/>
    <col min="10506" max="10506" width="10.125" style="298" customWidth="1"/>
    <col min="10507" max="10752" width="8.875" style="298"/>
    <col min="10753" max="10753" width="10.625" style="298" customWidth="1"/>
    <col min="10754" max="10754" width="11.75" style="298" customWidth="1"/>
    <col min="10755" max="10755" width="8.625" style="298" customWidth="1"/>
    <col min="10756" max="10756" width="8.125" style="298" customWidth="1"/>
    <col min="10757" max="10757" width="8.625" style="298" customWidth="1"/>
    <col min="10758" max="10758" width="8.125" style="298" customWidth="1"/>
    <col min="10759" max="10759" width="10.125" style="298" customWidth="1"/>
    <col min="10760" max="10760" width="10.75" style="298" customWidth="1"/>
    <col min="10761" max="10761" width="10.5" style="298" customWidth="1"/>
    <col min="10762" max="10762" width="10.125" style="298" customWidth="1"/>
    <col min="10763" max="11008" width="8.875" style="298"/>
    <col min="11009" max="11009" width="10.625" style="298" customWidth="1"/>
    <col min="11010" max="11010" width="11.75" style="298" customWidth="1"/>
    <col min="11011" max="11011" width="8.625" style="298" customWidth="1"/>
    <col min="11012" max="11012" width="8.125" style="298" customWidth="1"/>
    <col min="11013" max="11013" width="8.625" style="298" customWidth="1"/>
    <col min="11014" max="11014" width="8.125" style="298" customWidth="1"/>
    <col min="11015" max="11015" width="10.125" style="298" customWidth="1"/>
    <col min="11016" max="11016" width="10.75" style="298" customWidth="1"/>
    <col min="11017" max="11017" width="10.5" style="298" customWidth="1"/>
    <col min="11018" max="11018" width="10.125" style="298" customWidth="1"/>
    <col min="11019" max="11264" width="8.875" style="298"/>
    <col min="11265" max="11265" width="10.625" style="298" customWidth="1"/>
    <col min="11266" max="11266" width="11.75" style="298" customWidth="1"/>
    <col min="11267" max="11267" width="8.625" style="298" customWidth="1"/>
    <col min="11268" max="11268" width="8.125" style="298" customWidth="1"/>
    <col min="11269" max="11269" width="8.625" style="298" customWidth="1"/>
    <col min="11270" max="11270" width="8.125" style="298" customWidth="1"/>
    <col min="11271" max="11271" width="10.125" style="298" customWidth="1"/>
    <col min="11272" max="11272" width="10.75" style="298" customWidth="1"/>
    <col min="11273" max="11273" width="10.5" style="298" customWidth="1"/>
    <col min="11274" max="11274" width="10.125" style="298" customWidth="1"/>
    <col min="11275" max="11520" width="8.875" style="298"/>
    <col min="11521" max="11521" width="10.625" style="298" customWidth="1"/>
    <col min="11522" max="11522" width="11.75" style="298" customWidth="1"/>
    <col min="11523" max="11523" width="8.625" style="298" customWidth="1"/>
    <col min="11524" max="11524" width="8.125" style="298" customWidth="1"/>
    <col min="11525" max="11525" width="8.625" style="298" customWidth="1"/>
    <col min="11526" max="11526" width="8.125" style="298" customWidth="1"/>
    <col min="11527" max="11527" width="10.125" style="298" customWidth="1"/>
    <col min="11528" max="11528" width="10.75" style="298" customWidth="1"/>
    <col min="11529" max="11529" width="10.5" style="298" customWidth="1"/>
    <col min="11530" max="11530" width="10.125" style="298" customWidth="1"/>
    <col min="11531" max="11776" width="8.875" style="298"/>
    <col min="11777" max="11777" width="10.625" style="298" customWidth="1"/>
    <col min="11778" max="11778" width="11.75" style="298" customWidth="1"/>
    <col min="11779" max="11779" width="8.625" style="298" customWidth="1"/>
    <col min="11780" max="11780" width="8.125" style="298" customWidth="1"/>
    <col min="11781" max="11781" width="8.625" style="298" customWidth="1"/>
    <col min="11782" max="11782" width="8.125" style="298" customWidth="1"/>
    <col min="11783" max="11783" width="10.125" style="298" customWidth="1"/>
    <col min="11784" max="11784" width="10.75" style="298" customWidth="1"/>
    <col min="11785" max="11785" width="10.5" style="298" customWidth="1"/>
    <col min="11786" max="11786" width="10.125" style="298" customWidth="1"/>
    <col min="11787" max="12032" width="8.875" style="298"/>
    <col min="12033" max="12033" width="10.625" style="298" customWidth="1"/>
    <col min="12034" max="12034" width="11.75" style="298" customWidth="1"/>
    <col min="12035" max="12035" width="8.625" style="298" customWidth="1"/>
    <col min="12036" max="12036" width="8.125" style="298" customWidth="1"/>
    <col min="12037" max="12037" width="8.625" style="298" customWidth="1"/>
    <col min="12038" max="12038" width="8.125" style="298" customWidth="1"/>
    <col min="12039" max="12039" width="10.125" style="298" customWidth="1"/>
    <col min="12040" max="12040" width="10.75" style="298" customWidth="1"/>
    <col min="12041" max="12041" width="10.5" style="298" customWidth="1"/>
    <col min="12042" max="12042" width="10.125" style="298" customWidth="1"/>
    <col min="12043" max="12288" width="8.875" style="298"/>
    <col min="12289" max="12289" width="10.625" style="298" customWidth="1"/>
    <col min="12290" max="12290" width="11.75" style="298" customWidth="1"/>
    <col min="12291" max="12291" width="8.625" style="298" customWidth="1"/>
    <col min="12292" max="12292" width="8.125" style="298" customWidth="1"/>
    <col min="12293" max="12293" width="8.625" style="298" customWidth="1"/>
    <col min="12294" max="12294" width="8.125" style="298" customWidth="1"/>
    <col min="12295" max="12295" width="10.125" style="298" customWidth="1"/>
    <col min="12296" max="12296" width="10.75" style="298" customWidth="1"/>
    <col min="12297" max="12297" width="10.5" style="298" customWidth="1"/>
    <col min="12298" max="12298" width="10.125" style="298" customWidth="1"/>
    <col min="12299" max="12544" width="8.875" style="298"/>
    <col min="12545" max="12545" width="10.625" style="298" customWidth="1"/>
    <col min="12546" max="12546" width="11.75" style="298" customWidth="1"/>
    <col min="12547" max="12547" width="8.625" style="298" customWidth="1"/>
    <col min="12548" max="12548" width="8.125" style="298" customWidth="1"/>
    <col min="12549" max="12549" width="8.625" style="298" customWidth="1"/>
    <col min="12550" max="12550" width="8.125" style="298" customWidth="1"/>
    <col min="12551" max="12551" width="10.125" style="298" customWidth="1"/>
    <col min="12552" max="12552" width="10.75" style="298" customWidth="1"/>
    <col min="12553" max="12553" width="10.5" style="298" customWidth="1"/>
    <col min="12554" max="12554" width="10.125" style="298" customWidth="1"/>
    <col min="12555" max="12800" width="8.875" style="298"/>
    <col min="12801" max="12801" width="10.625" style="298" customWidth="1"/>
    <col min="12802" max="12802" width="11.75" style="298" customWidth="1"/>
    <col min="12803" max="12803" width="8.625" style="298" customWidth="1"/>
    <col min="12804" max="12804" width="8.125" style="298" customWidth="1"/>
    <col min="12805" max="12805" width="8.625" style="298" customWidth="1"/>
    <col min="12806" max="12806" width="8.125" style="298" customWidth="1"/>
    <col min="12807" max="12807" width="10.125" style="298" customWidth="1"/>
    <col min="12808" max="12808" width="10.75" style="298" customWidth="1"/>
    <col min="12809" max="12809" width="10.5" style="298" customWidth="1"/>
    <col min="12810" max="12810" width="10.125" style="298" customWidth="1"/>
    <col min="12811" max="13056" width="8.875" style="298"/>
    <col min="13057" max="13057" width="10.625" style="298" customWidth="1"/>
    <col min="13058" max="13058" width="11.75" style="298" customWidth="1"/>
    <col min="13059" max="13059" width="8.625" style="298" customWidth="1"/>
    <col min="13060" max="13060" width="8.125" style="298" customWidth="1"/>
    <col min="13061" max="13061" width="8.625" style="298" customWidth="1"/>
    <col min="13062" max="13062" width="8.125" style="298" customWidth="1"/>
    <col min="13063" max="13063" width="10.125" style="298" customWidth="1"/>
    <col min="13064" max="13064" width="10.75" style="298" customWidth="1"/>
    <col min="13065" max="13065" width="10.5" style="298" customWidth="1"/>
    <col min="13066" max="13066" width="10.125" style="298" customWidth="1"/>
    <col min="13067" max="13312" width="8.875" style="298"/>
    <col min="13313" max="13313" width="10.625" style="298" customWidth="1"/>
    <col min="13314" max="13314" width="11.75" style="298" customWidth="1"/>
    <col min="13315" max="13315" width="8.625" style="298" customWidth="1"/>
    <col min="13316" max="13316" width="8.125" style="298" customWidth="1"/>
    <col min="13317" max="13317" width="8.625" style="298" customWidth="1"/>
    <col min="13318" max="13318" width="8.125" style="298" customWidth="1"/>
    <col min="13319" max="13319" width="10.125" style="298" customWidth="1"/>
    <col min="13320" max="13320" width="10.75" style="298" customWidth="1"/>
    <col min="13321" max="13321" width="10.5" style="298" customWidth="1"/>
    <col min="13322" max="13322" width="10.125" style="298" customWidth="1"/>
    <col min="13323" max="13568" width="8.875" style="298"/>
    <col min="13569" max="13569" width="10.625" style="298" customWidth="1"/>
    <col min="13570" max="13570" width="11.75" style="298" customWidth="1"/>
    <col min="13571" max="13571" width="8.625" style="298" customWidth="1"/>
    <col min="13572" max="13572" width="8.125" style="298" customWidth="1"/>
    <col min="13573" max="13573" width="8.625" style="298" customWidth="1"/>
    <col min="13574" max="13574" width="8.125" style="298" customWidth="1"/>
    <col min="13575" max="13575" width="10.125" style="298" customWidth="1"/>
    <col min="13576" max="13576" width="10.75" style="298" customWidth="1"/>
    <col min="13577" max="13577" width="10.5" style="298" customWidth="1"/>
    <col min="13578" max="13578" width="10.125" style="298" customWidth="1"/>
    <col min="13579" max="13824" width="8.875" style="298"/>
    <col min="13825" max="13825" width="10.625" style="298" customWidth="1"/>
    <col min="13826" max="13826" width="11.75" style="298" customWidth="1"/>
    <col min="13827" max="13827" width="8.625" style="298" customWidth="1"/>
    <col min="13828" max="13828" width="8.125" style="298" customWidth="1"/>
    <col min="13829" max="13829" width="8.625" style="298" customWidth="1"/>
    <col min="13830" max="13830" width="8.125" style="298" customWidth="1"/>
    <col min="13831" max="13831" width="10.125" style="298" customWidth="1"/>
    <col min="13832" max="13832" width="10.75" style="298" customWidth="1"/>
    <col min="13833" max="13833" width="10.5" style="298" customWidth="1"/>
    <col min="13834" max="13834" width="10.125" style="298" customWidth="1"/>
    <col min="13835" max="14080" width="8.875" style="298"/>
    <col min="14081" max="14081" width="10.625" style="298" customWidth="1"/>
    <col min="14082" max="14082" width="11.75" style="298" customWidth="1"/>
    <col min="14083" max="14083" width="8.625" style="298" customWidth="1"/>
    <col min="14084" max="14084" width="8.125" style="298" customWidth="1"/>
    <col min="14085" max="14085" width="8.625" style="298" customWidth="1"/>
    <col min="14086" max="14086" width="8.125" style="298" customWidth="1"/>
    <col min="14087" max="14087" width="10.125" style="298" customWidth="1"/>
    <col min="14088" max="14088" width="10.75" style="298" customWidth="1"/>
    <col min="14089" max="14089" width="10.5" style="298" customWidth="1"/>
    <col min="14090" max="14090" width="10.125" style="298" customWidth="1"/>
    <col min="14091" max="14336" width="8.875" style="298"/>
    <col min="14337" max="14337" width="10.625" style="298" customWidth="1"/>
    <col min="14338" max="14338" width="11.75" style="298" customWidth="1"/>
    <col min="14339" max="14339" width="8.625" style="298" customWidth="1"/>
    <col min="14340" max="14340" width="8.125" style="298" customWidth="1"/>
    <col min="14341" max="14341" width="8.625" style="298" customWidth="1"/>
    <col min="14342" max="14342" width="8.125" style="298" customWidth="1"/>
    <col min="14343" max="14343" width="10.125" style="298" customWidth="1"/>
    <col min="14344" max="14344" width="10.75" style="298" customWidth="1"/>
    <col min="14345" max="14345" width="10.5" style="298" customWidth="1"/>
    <col min="14346" max="14346" width="10.125" style="298" customWidth="1"/>
    <col min="14347" max="14592" width="8.875" style="298"/>
    <col min="14593" max="14593" width="10.625" style="298" customWidth="1"/>
    <col min="14594" max="14594" width="11.75" style="298" customWidth="1"/>
    <col min="14595" max="14595" width="8.625" style="298" customWidth="1"/>
    <col min="14596" max="14596" width="8.125" style="298" customWidth="1"/>
    <col min="14597" max="14597" width="8.625" style="298" customWidth="1"/>
    <col min="14598" max="14598" width="8.125" style="298" customWidth="1"/>
    <col min="14599" max="14599" width="10.125" style="298" customWidth="1"/>
    <col min="14600" max="14600" width="10.75" style="298" customWidth="1"/>
    <col min="14601" max="14601" width="10.5" style="298" customWidth="1"/>
    <col min="14602" max="14602" width="10.125" style="298" customWidth="1"/>
    <col min="14603" max="14848" width="8.875" style="298"/>
    <col min="14849" max="14849" width="10.625" style="298" customWidth="1"/>
    <col min="14850" max="14850" width="11.75" style="298" customWidth="1"/>
    <col min="14851" max="14851" width="8.625" style="298" customWidth="1"/>
    <col min="14852" max="14852" width="8.125" style="298" customWidth="1"/>
    <col min="14853" max="14853" width="8.625" style="298" customWidth="1"/>
    <col min="14854" max="14854" width="8.125" style="298" customWidth="1"/>
    <col min="14855" max="14855" width="10.125" style="298" customWidth="1"/>
    <col min="14856" max="14856" width="10.75" style="298" customWidth="1"/>
    <col min="14857" max="14857" width="10.5" style="298" customWidth="1"/>
    <col min="14858" max="14858" width="10.125" style="298" customWidth="1"/>
    <col min="14859" max="15104" width="8.875" style="298"/>
    <col min="15105" max="15105" width="10.625" style="298" customWidth="1"/>
    <col min="15106" max="15106" width="11.75" style="298" customWidth="1"/>
    <col min="15107" max="15107" width="8.625" style="298" customWidth="1"/>
    <col min="15108" max="15108" width="8.125" style="298" customWidth="1"/>
    <col min="15109" max="15109" width="8.625" style="298" customWidth="1"/>
    <col min="15110" max="15110" width="8.125" style="298" customWidth="1"/>
    <col min="15111" max="15111" width="10.125" style="298" customWidth="1"/>
    <col min="15112" max="15112" width="10.75" style="298" customWidth="1"/>
    <col min="15113" max="15113" width="10.5" style="298" customWidth="1"/>
    <col min="15114" max="15114" width="10.125" style="298" customWidth="1"/>
    <col min="15115" max="15360" width="8.875" style="298"/>
    <col min="15361" max="15361" width="10.625" style="298" customWidth="1"/>
    <col min="15362" max="15362" width="11.75" style="298" customWidth="1"/>
    <col min="15363" max="15363" width="8.625" style="298" customWidth="1"/>
    <col min="15364" max="15364" width="8.125" style="298" customWidth="1"/>
    <col min="15365" max="15365" width="8.625" style="298" customWidth="1"/>
    <col min="15366" max="15366" width="8.125" style="298" customWidth="1"/>
    <col min="15367" max="15367" width="10.125" style="298" customWidth="1"/>
    <col min="15368" max="15368" width="10.75" style="298" customWidth="1"/>
    <col min="15369" max="15369" width="10.5" style="298" customWidth="1"/>
    <col min="15370" max="15370" width="10.125" style="298" customWidth="1"/>
    <col min="15371" max="15616" width="8.875" style="298"/>
    <col min="15617" max="15617" width="10.625" style="298" customWidth="1"/>
    <col min="15618" max="15618" width="11.75" style="298" customWidth="1"/>
    <col min="15619" max="15619" width="8.625" style="298" customWidth="1"/>
    <col min="15620" max="15620" width="8.125" style="298" customWidth="1"/>
    <col min="15621" max="15621" width="8.625" style="298" customWidth="1"/>
    <col min="15622" max="15622" width="8.125" style="298" customWidth="1"/>
    <col min="15623" max="15623" width="10.125" style="298" customWidth="1"/>
    <col min="15624" max="15624" width="10.75" style="298" customWidth="1"/>
    <col min="15625" max="15625" width="10.5" style="298" customWidth="1"/>
    <col min="15626" max="15626" width="10.125" style="298" customWidth="1"/>
    <col min="15627" max="15872" width="8.875" style="298"/>
    <col min="15873" max="15873" width="10.625" style="298" customWidth="1"/>
    <col min="15874" max="15874" width="11.75" style="298" customWidth="1"/>
    <col min="15875" max="15875" width="8.625" style="298" customWidth="1"/>
    <col min="15876" max="15876" width="8.125" style="298" customWidth="1"/>
    <col min="15877" max="15877" width="8.625" style="298" customWidth="1"/>
    <col min="15878" max="15878" width="8.125" style="298" customWidth="1"/>
    <col min="15879" max="15879" width="10.125" style="298" customWidth="1"/>
    <col min="15880" max="15880" width="10.75" style="298" customWidth="1"/>
    <col min="15881" max="15881" width="10.5" style="298" customWidth="1"/>
    <col min="15882" max="15882" width="10.125" style="298" customWidth="1"/>
    <col min="15883" max="16128" width="8.875" style="298"/>
    <col min="16129" max="16129" width="10.625" style="298" customWidth="1"/>
    <col min="16130" max="16130" width="11.75" style="298" customWidth="1"/>
    <col min="16131" max="16131" width="8.625" style="298" customWidth="1"/>
    <col min="16132" max="16132" width="8.125" style="298" customWidth="1"/>
    <col min="16133" max="16133" width="8.625" style="298" customWidth="1"/>
    <col min="16134" max="16134" width="8.125" style="298" customWidth="1"/>
    <col min="16135" max="16135" width="10.125" style="298" customWidth="1"/>
    <col min="16136" max="16136" width="10.75" style="298" customWidth="1"/>
    <col min="16137" max="16137" width="10.5" style="298" customWidth="1"/>
    <col min="16138" max="16138" width="10.125" style="298" customWidth="1"/>
    <col min="16139" max="16384" width="8.875" style="298"/>
  </cols>
  <sheetData>
    <row r="1" spans="1:11" ht="17.25" thickBot="1">
      <c r="A1" s="1598" t="s">
        <v>859</v>
      </c>
      <c r="B1" s="1599"/>
      <c r="G1" s="299" t="s">
        <v>737</v>
      </c>
      <c r="H1" s="1598" t="s">
        <v>860</v>
      </c>
      <c r="I1" s="1600"/>
      <c r="J1" s="1599"/>
    </row>
    <row r="2" spans="1:11" ht="17.25" thickBot="1">
      <c r="A2" s="1598" t="s">
        <v>861</v>
      </c>
      <c r="B2" s="1599"/>
      <c r="C2" s="300" t="s">
        <v>862</v>
      </c>
      <c r="D2" s="301"/>
      <c r="G2" s="299" t="s">
        <v>863</v>
      </c>
      <c r="H2" s="1601" t="s">
        <v>864</v>
      </c>
      <c r="I2" s="1600"/>
      <c r="J2" s="1599"/>
    </row>
    <row r="3" spans="1:11" s="302" customFormat="1" ht="25.5">
      <c r="A3" s="1602" t="s">
        <v>865</v>
      </c>
      <c r="B3" s="1602"/>
      <c r="C3" s="1602"/>
      <c r="D3" s="1602"/>
      <c r="E3" s="1602"/>
      <c r="F3" s="1602"/>
      <c r="G3" s="1602"/>
      <c r="H3" s="1602"/>
      <c r="I3" s="1602"/>
      <c r="J3" s="1602"/>
      <c r="K3" s="2" t="s">
        <v>0</v>
      </c>
    </row>
    <row r="4" spans="1:11" s="302" customFormat="1" ht="10.5" customHeight="1">
      <c r="A4" s="1597"/>
      <c r="B4" s="1597"/>
      <c r="C4" s="1597"/>
      <c r="D4" s="1597"/>
      <c r="E4" s="1597"/>
      <c r="F4" s="1597"/>
    </row>
    <row r="5" spans="1:11" s="302" customFormat="1" ht="18.75" customHeight="1" thickBot="1">
      <c r="A5" s="1569" t="s">
        <v>909</v>
      </c>
      <c r="B5" s="1569"/>
      <c r="C5" s="1569"/>
      <c r="D5" s="1569"/>
      <c r="E5" s="1569"/>
      <c r="F5" s="1569"/>
      <c r="G5" s="1569"/>
      <c r="H5" s="1569"/>
      <c r="I5" s="1569"/>
      <c r="J5" s="1569"/>
    </row>
    <row r="6" spans="1:11" s="303" customFormat="1" ht="24" customHeight="1">
      <c r="A6" s="1570" t="s">
        <v>866</v>
      </c>
      <c r="B6" s="1571"/>
      <c r="C6" s="1576" t="s">
        <v>867</v>
      </c>
      <c r="D6" s="1577"/>
      <c r="E6" s="1582" t="s">
        <v>868</v>
      </c>
      <c r="F6" s="1583"/>
      <c r="G6" s="1583"/>
      <c r="H6" s="1583"/>
      <c r="I6" s="1583"/>
      <c r="J6" s="1583"/>
    </row>
    <row r="7" spans="1:11" ht="10.5" customHeight="1">
      <c r="A7" s="1572"/>
      <c r="B7" s="1573"/>
      <c r="C7" s="1578"/>
      <c r="D7" s="1579"/>
      <c r="E7" s="1584" t="s">
        <v>869</v>
      </c>
      <c r="F7" s="1585"/>
      <c r="G7" s="1584" t="s">
        <v>870</v>
      </c>
      <c r="H7" s="1585"/>
      <c r="I7" s="1584" t="s">
        <v>871</v>
      </c>
      <c r="J7" s="1590"/>
      <c r="K7" s="303"/>
    </row>
    <row r="8" spans="1:11" ht="11.25" customHeight="1">
      <c r="A8" s="1572"/>
      <c r="B8" s="1573"/>
      <c r="C8" s="1578"/>
      <c r="D8" s="1579"/>
      <c r="E8" s="1586"/>
      <c r="F8" s="1587"/>
      <c r="G8" s="1586"/>
      <c r="H8" s="1587"/>
      <c r="I8" s="1591"/>
      <c r="J8" s="1592"/>
      <c r="K8" s="303"/>
    </row>
    <row r="9" spans="1:11" ht="12.75" customHeight="1">
      <c r="A9" s="1572"/>
      <c r="B9" s="1573"/>
      <c r="C9" s="1578"/>
      <c r="D9" s="1579"/>
      <c r="E9" s="1586"/>
      <c r="F9" s="1587"/>
      <c r="G9" s="1586"/>
      <c r="H9" s="1587"/>
      <c r="I9" s="1591"/>
      <c r="J9" s="1592"/>
      <c r="K9" s="303"/>
    </row>
    <row r="10" spans="1:11" s="303" customFormat="1" ht="9.75" customHeight="1" thickBot="1">
      <c r="A10" s="1574"/>
      <c r="B10" s="1575"/>
      <c r="C10" s="1580"/>
      <c r="D10" s="1581"/>
      <c r="E10" s="1588"/>
      <c r="F10" s="1589"/>
      <c r="G10" s="1588"/>
      <c r="H10" s="1589"/>
      <c r="I10" s="1593"/>
      <c r="J10" s="1594"/>
    </row>
    <row r="11" spans="1:11" s="303" customFormat="1" ht="23.45" customHeight="1">
      <c r="A11" s="1595" t="s">
        <v>872</v>
      </c>
      <c r="B11" s="1596"/>
      <c r="C11" s="312"/>
      <c r="D11" s="318">
        <f>F11+H11+J11</f>
        <v>71358</v>
      </c>
      <c r="E11" s="318"/>
      <c r="F11" s="318">
        <f>SUM(F12:F34)</f>
        <v>28696</v>
      </c>
      <c r="G11" s="318"/>
      <c r="H11" s="318">
        <f>SUM(H12:H34)</f>
        <v>0</v>
      </c>
      <c r="I11" s="318"/>
      <c r="J11" s="318">
        <f>SUM(J12:J34)</f>
        <v>42662</v>
      </c>
      <c r="K11" s="298"/>
    </row>
    <row r="12" spans="1:11" s="303" customFormat="1" ht="23.45" customHeight="1">
      <c r="A12" s="1567" t="s">
        <v>873</v>
      </c>
      <c r="B12" s="1568"/>
      <c r="C12" s="313"/>
      <c r="D12" s="313">
        <f>F12+H12+J12</f>
        <v>17830</v>
      </c>
      <c r="E12" s="315"/>
      <c r="F12" s="315">
        <v>5400</v>
      </c>
      <c r="G12" s="315"/>
      <c r="H12" s="315">
        <v>0</v>
      </c>
      <c r="I12" s="315"/>
      <c r="J12" s="315">
        <v>12430</v>
      </c>
    </row>
    <row r="13" spans="1:11" s="303" customFormat="1" ht="23.45" customHeight="1">
      <c r="A13" s="1567" t="s">
        <v>874</v>
      </c>
      <c r="B13" s="1568"/>
      <c r="C13" s="313"/>
      <c r="D13" s="313">
        <f t="shared" ref="D13:D34" si="0">F13+H13+J13</f>
        <v>564</v>
      </c>
      <c r="E13" s="315"/>
      <c r="F13" s="315">
        <v>260</v>
      </c>
      <c r="G13" s="315"/>
      <c r="H13" s="315">
        <v>0</v>
      </c>
      <c r="I13" s="315"/>
      <c r="J13" s="315">
        <v>304</v>
      </c>
    </row>
    <row r="14" spans="1:11" s="303" customFormat="1" ht="23.45" customHeight="1">
      <c r="A14" s="1567" t="s">
        <v>875</v>
      </c>
      <c r="B14" s="1568"/>
      <c r="C14" s="313"/>
      <c r="D14" s="313">
        <f t="shared" si="0"/>
        <v>8920</v>
      </c>
      <c r="E14" s="315"/>
      <c r="F14" s="315">
        <v>4600</v>
      </c>
      <c r="G14" s="315"/>
      <c r="H14" s="315">
        <v>0</v>
      </c>
      <c r="I14" s="315"/>
      <c r="J14" s="315">
        <v>4320</v>
      </c>
    </row>
    <row r="15" spans="1:11" s="303" customFormat="1" ht="23.45" customHeight="1">
      <c r="A15" s="1567" t="s">
        <v>876</v>
      </c>
      <c r="B15" s="1568"/>
      <c r="C15" s="313"/>
      <c r="D15" s="313">
        <f t="shared" si="0"/>
        <v>17042</v>
      </c>
      <c r="E15" s="315"/>
      <c r="F15" s="315">
        <v>5900</v>
      </c>
      <c r="G15" s="315"/>
      <c r="H15" s="315">
        <v>0</v>
      </c>
      <c r="I15" s="315"/>
      <c r="J15" s="315">
        <v>11142</v>
      </c>
    </row>
    <row r="16" spans="1:11" s="303" customFormat="1" ht="23.45" customHeight="1">
      <c r="A16" s="1567" t="s">
        <v>877</v>
      </c>
      <c r="B16" s="1568"/>
      <c r="C16" s="313"/>
      <c r="D16" s="313">
        <f t="shared" si="0"/>
        <v>276</v>
      </c>
      <c r="E16" s="315"/>
      <c r="F16" s="315">
        <v>200</v>
      </c>
      <c r="G16" s="315"/>
      <c r="H16" s="315">
        <v>0</v>
      </c>
      <c r="I16" s="315"/>
      <c r="J16" s="315">
        <v>76</v>
      </c>
    </row>
    <row r="17" spans="1:17" ht="23.45" customHeight="1">
      <c r="A17" s="1567" t="s">
        <v>878</v>
      </c>
      <c r="B17" s="1568"/>
      <c r="C17" s="313"/>
      <c r="D17" s="313">
        <f t="shared" si="0"/>
        <v>80</v>
      </c>
      <c r="E17" s="315"/>
      <c r="F17" s="315">
        <v>80</v>
      </c>
      <c r="G17" s="315"/>
      <c r="H17" s="315">
        <v>0</v>
      </c>
      <c r="I17" s="315"/>
      <c r="J17" s="315">
        <v>0</v>
      </c>
      <c r="K17" s="303"/>
    </row>
    <row r="18" spans="1:17" ht="23.45" customHeight="1">
      <c r="A18" s="1567" t="s">
        <v>879</v>
      </c>
      <c r="B18" s="1568"/>
      <c r="C18" s="313"/>
      <c r="D18" s="313">
        <f t="shared" si="0"/>
        <v>560</v>
      </c>
      <c r="E18" s="315"/>
      <c r="F18" s="315">
        <v>300</v>
      </c>
      <c r="G18" s="315"/>
      <c r="H18" s="315">
        <v>0</v>
      </c>
      <c r="I18" s="315"/>
      <c r="J18" s="315">
        <v>260</v>
      </c>
      <c r="K18" s="303"/>
    </row>
    <row r="19" spans="1:17" ht="23.45" customHeight="1">
      <c r="A19" s="1567" t="s">
        <v>880</v>
      </c>
      <c r="B19" s="1568"/>
      <c r="C19" s="313"/>
      <c r="D19" s="313">
        <f t="shared" si="0"/>
        <v>0</v>
      </c>
      <c r="E19" s="315"/>
      <c r="F19" s="315">
        <v>0</v>
      </c>
      <c r="G19" s="315"/>
      <c r="H19" s="315">
        <v>0</v>
      </c>
      <c r="I19" s="315"/>
      <c r="J19" s="315">
        <v>0</v>
      </c>
    </row>
    <row r="20" spans="1:17" ht="23.45" customHeight="1">
      <c r="A20" s="1567" t="s">
        <v>881</v>
      </c>
      <c r="B20" s="1568"/>
      <c r="C20" s="313"/>
      <c r="D20" s="313">
        <f t="shared" si="0"/>
        <v>0</v>
      </c>
      <c r="E20" s="315"/>
      <c r="F20" s="315">
        <v>0</v>
      </c>
      <c r="G20" s="315"/>
      <c r="H20" s="315">
        <v>0</v>
      </c>
      <c r="I20" s="315"/>
      <c r="J20" s="315">
        <v>0</v>
      </c>
    </row>
    <row r="21" spans="1:17" ht="23.45" customHeight="1">
      <c r="A21" s="1567" t="s">
        <v>882</v>
      </c>
      <c r="B21" s="1568"/>
      <c r="C21" s="313"/>
      <c r="D21" s="313">
        <f t="shared" si="0"/>
        <v>0</v>
      </c>
      <c r="E21" s="315"/>
      <c r="F21" s="315">
        <v>0</v>
      </c>
      <c r="G21" s="315"/>
      <c r="H21" s="315">
        <v>0</v>
      </c>
      <c r="I21" s="315"/>
      <c r="J21" s="315">
        <v>0</v>
      </c>
      <c r="Q21" s="298" t="s">
        <v>653</v>
      </c>
    </row>
    <row r="22" spans="1:17" ht="23.45" customHeight="1">
      <c r="A22" s="1563" t="s">
        <v>883</v>
      </c>
      <c r="B22" s="1564"/>
      <c r="C22" s="313"/>
      <c r="D22" s="313">
        <f t="shared" si="0"/>
        <v>25270</v>
      </c>
      <c r="E22" s="315"/>
      <c r="F22" s="315">
        <v>11240</v>
      </c>
      <c r="G22" s="315"/>
      <c r="H22" s="315">
        <v>0</v>
      </c>
      <c r="I22" s="315"/>
      <c r="J22" s="315">
        <v>14030</v>
      </c>
    </row>
    <row r="23" spans="1:17" ht="23.45" customHeight="1">
      <c r="A23" s="1563" t="s">
        <v>884</v>
      </c>
      <c r="B23" s="1564"/>
      <c r="C23" s="313"/>
      <c r="D23" s="313">
        <f t="shared" si="0"/>
        <v>0</v>
      </c>
      <c r="E23" s="315"/>
      <c r="F23" s="315">
        <v>0</v>
      </c>
      <c r="G23" s="315"/>
      <c r="H23" s="315">
        <v>0</v>
      </c>
      <c r="I23" s="315"/>
      <c r="J23" s="315">
        <v>0</v>
      </c>
    </row>
    <row r="24" spans="1:17" ht="23.45" customHeight="1">
      <c r="A24" s="1563" t="s">
        <v>885</v>
      </c>
      <c r="B24" s="1564"/>
      <c r="C24" s="313"/>
      <c r="D24" s="313">
        <f t="shared" si="0"/>
        <v>0</v>
      </c>
      <c r="E24" s="315"/>
      <c r="F24" s="315">
        <v>0</v>
      </c>
      <c r="G24" s="315"/>
      <c r="H24" s="315">
        <v>0</v>
      </c>
      <c r="I24" s="315"/>
      <c r="J24" s="315">
        <v>0</v>
      </c>
    </row>
    <row r="25" spans="1:17" ht="23.45" customHeight="1">
      <c r="A25" s="1563" t="s">
        <v>886</v>
      </c>
      <c r="B25" s="1564"/>
      <c r="C25" s="313"/>
      <c r="D25" s="313">
        <f t="shared" si="0"/>
        <v>0</v>
      </c>
      <c r="E25" s="315"/>
      <c r="F25" s="315">
        <v>0</v>
      </c>
      <c r="G25" s="315"/>
      <c r="H25" s="315">
        <v>0</v>
      </c>
      <c r="I25" s="315"/>
      <c r="J25" s="315">
        <v>0</v>
      </c>
    </row>
    <row r="26" spans="1:17" ht="23.45" customHeight="1">
      <c r="A26" s="1563" t="s">
        <v>887</v>
      </c>
      <c r="B26" s="1564"/>
      <c r="C26" s="313"/>
      <c r="D26" s="313">
        <f t="shared" si="0"/>
        <v>0</v>
      </c>
      <c r="E26" s="315"/>
      <c r="F26" s="315">
        <v>0</v>
      </c>
      <c r="G26" s="315"/>
      <c r="H26" s="315">
        <v>0</v>
      </c>
      <c r="I26" s="315"/>
      <c r="J26" s="315">
        <v>0</v>
      </c>
    </row>
    <row r="27" spans="1:17" ht="23.45" customHeight="1">
      <c r="A27" s="1563" t="s">
        <v>888</v>
      </c>
      <c r="B27" s="1564"/>
      <c r="C27" s="313"/>
      <c r="D27" s="313">
        <f t="shared" si="0"/>
        <v>596</v>
      </c>
      <c r="E27" s="315"/>
      <c r="F27" s="315">
        <v>596</v>
      </c>
      <c r="G27" s="315"/>
      <c r="H27" s="315">
        <v>0</v>
      </c>
      <c r="I27" s="315"/>
      <c r="J27" s="315">
        <v>0</v>
      </c>
    </row>
    <row r="28" spans="1:17" ht="23.45" customHeight="1">
      <c r="A28" s="1563" t="s">
        <v>889</v>
      </c>
      <c r="B28" s="1564"/>
      <c r="C28" s="312"/>
      <c r="D28" s="313">
        <f t="shared" si="0"/>
        <v>0</v>
      </c>
      <c r="E28" s="316"/>
      <c r="F28" s="316">
        <v>0</v>
      </c>
      <c r="G28" s="316"/>
      <c r="H28" s="315">
        <v>0</v>
      </c>
      <c r="I28" s="316"/>
      <c r="J28" s="316">
        <v>0</v>
      </c>
    </row>
    <row r="29" spans="1:17" ht="23.45" customHeight="1">
      <c r="A29" s="1563" t="s">
        <v>890</v>
      </c>
      <c r="B29" s="1564"/>
      <c r="C29" s="312"/>
      <c r="D29" s="313">
        <f t="shared" si="0"/>
        <v>0</v>
      </c>
      <c r="E29" s="316"/>
      <c r="F29" s="316">
        <v>0</v>
      </c>
      <c r="G29" s="316"/>
      <c r="H29" s="315">
        <v>0</v>
      </c>
      <c r="I29" s="316"/>
      <c r="J29" s="316">
        <v>0</v>
      </c>
    </row>
    <row r="30" spans="1:17" ht="23.45" customHeight="1">
      <c r="A30" s="1563" t="s">
        <v>891</v>
      </c>
      <c r="B30" s="1564"/>
      <c r="C30" s="312"/>
      <c r="D30" s="313">
        <f t="shared" si="0"/>
        <v>0</v>
      </c>
      <c r="E30" s="316"/>
      <c r="F30" s="316">
        <v>0</v>
      </c>
      <c r="G30" s="316"/>
      <c r="H30" s="315">
        <v>0</v>
      </c>
      <c r="I30" s="316"/>
      <c r="J30" s="316">
        <v>0</v>
      </c>
    </row>
    <row r="31" spans="1:17" ht="33" customHeight="1">
      <c r="A31" s="1563" t="s">
        <v>892</v>
      </c>
      <c r="B31" s="1564"/>
      <c r="C31" s="312"/>
      <c r="D31" s="313">
        <f t="shared" si="0"/>
        <v>0</v>
      </c>
      <c r="E31" s="316"/>
      <c r="F31" s="316">
        <v>0</v>
      </c>
      <c r="G31" s="316"/>
      <c r="H31" s="315">
        <v>0</v>
      </c>
      <c r="I31" s="316"/>
      <c r="J31" s="316">
        <v>0</v>
      </c>
    </row>
    <row r="32" spans="1:17" ht="23.45" customHeight="1">
      <c r="A32" s="1563" t="s">
        <v>893</v>
      </c>
      <c r="B32" s="1564"/>
      <c r="C32" s="312"/>
      <c r="D32" s="313">
        <f t="shared" si="0"/>
        <v>220</v>
      </c>
      <c r="E32" s="316"/>
      <c r="F32" s="316">
        <v>120</v>
      </c>
      <c r="G32" s="316"/>
      <c r="H32" s="315">
        <v>0</v>
      </c>
      <c r="I32" s="316"/>
      <c r="J32" s="316">
        <v>100</v>
      </c>
    </row>
    <row r="33" spans="1:10" ht="23.45" customHeight="1">
      <c r="A33" s="1563" t="s">
        <v>894</v>
      </c>
      <c r="B33" s="1564"/>
      <c r="C33" s="312"/>
      <c r="D33" s="313">
        <f t="shared" si="0"/>
        <v>0</v>
      </c>
      <c r="E33" s="316"/>
      <c r="F33" s="316">
        <v>0</v>
      </c>
      <c r="G33" s="316"/>
      <c r="H33" s="315">
        <v>0</v>
      </c>
      <c r="I33" s="316"/>
      <c r="J33" s="316">
        <v>0</v>
      </c>
    </row>
    <row r="34" spans="1:10" ht="23.45" customHeight="1" thickBot="1">
      <c r="A34" s="1565" t="s">
        <v>895</v>
      </c>
      <c r="B34" s="1566"/>
      <c r="C34" s="314"/>
      <c r="D34" s="319">
        <f t="shared" si="0"/>
        <v>0</v>
      </c>
      <c r="E34" s="317"/>
      <c r="F34" s="317">
        <v>0</v>
      </c>
      <c r="G34" s="317"/>
      <c r="H34" s="317">
        <v>0</v>
      </c>
      <c r="I34" s="317"/>
      <c r="J34" s="317">
        <v>0</v>
      </c>
    </row>
    <row r="35" spans="1:10">
      <c r="A35" s="304" t="s">
        <v>847</v>
      </c>
      <c r="B35" s="305" t="s">
        <v>848</v>
      </c>
      <c r="C35" s="302"/>
      <c r="D35" s="302"/>
      <c r="E35" s="306" t="s">
        <v>896</v>
      </c>
      <c r="F35" s="306"/>
      <c r="G35" s="306" t="s">
        <v>850</v>
      </c>
      <c r="J35" s="307" t="s">
        <v>907</v>
      </c>
    </row>
    <row r="36" spans="1:10">
      <c r="A36" s="302"/>
      <c r="B36" s="302"/>
      <c r="E36" s="306" t="s">
        <v>897</v>
      </c>
      <c r="F36" s="306"/>
      <c r="J36" s="306"/>
    </row>
    <row r="37" spans="1:10" ht="12" customHeight="1">
      <c r="A37" s="302"/>
      <c r="B37" s="302"/>
      <c r="E37" s="306"/>
      <c r="F37" s="306"/>
      <c r="J37" s="306"/>
    </row>
    <row r="38" spans="1:10">
      <c r="A38" s="308" t="s">
        <v>898</v>
      </c>
      <c r="B38" s="309"/>
    </row>
    <row r="39" spans="1:10" ht="19.5" customHeight="1">
      <c r="A39" s="1562" t="s">
        <v>899</v>
      </c>
      <c r="B39" s="1562"/>
      <c r="C39" s="1562"/>
      <c r="D39" s="1562"/>
      <c r="E39" s="1562"/>
      <c r="F39" s="1562"/>
      <c r="G39" s="1562"/>
      <c r="H39" s="1562"/>
      <c r="I39" s="1562"/>
      <c r="J39" s="1562"/>
    </row>
    <row r="40" spans="1:10" ht="14.25" customHeight="1">
      <c r="A40" s="310" t="s">
        <v>900</v>
      </c>
      <c r="B40" s="309"/>
    </row>
    <row r="41" spans="1:10">
      <c r="A41" s="31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3" type="noConversion"/>
  <hyperlinks>
    <hyperlink ref="K3" location="預告統計資料發布時間表!A1" display="回發布時間表" xr:uid="{0039EAF8-49BC-4B2E-84FC-FDCE2B37670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2"/>
  <sheetViews>
    <sheetView topLeftCell="A18"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20" t="s">
        <v>229</v>
      </c>
      <c r="B1" s="12" t="s">
        <v>105</v>
      </c>
    </row>
    <row r="2" spans="1:2" ht="19.5">
      <c r="A2" s="21" t="s">
        <v>134</v>
      </c>
    </row>
    <row r="3" spans="1:2" ht="19.5">
      <c r="A3" s="21" t="s">
        <v>230</v>
      </c>
    </row>
    <row r="4" spans="1:2" ht="19.5">
      <c r="A4" s="15" t="s">
        <v>3</v>
      </c>
    </row>
    <row r="5" spans="1:2" ht="19.5">
      <c r="A5" s="10" t="s">
        <v>29</v>
      </c>
    </row>
    <row r="6" spans="1:2" ht="19.5">
      <c r="A6" s="10" t="s">
        <v>30</v>
      </c>
    </row>
    <row r="7" spans="1:2" ht="19.5">
      <c r="A7" s="10" t="s">
        <v>156</v>
      </c>
    </row>
    <row r="8" spans="1:2" ht="19.5">
      <c r="A8" s="10" t="s">
        <v>31</v>
      </c>
    </row>
    <row r="9" spans="1:2" ht="19.5">
      <c r="A9" s="10" t="s">
        <v>8</v>
      </c>
    </row>
    <row r="10" spans="1:2" ht="19.5">
      <c r="A10" s="15" t="s">
        <v>9</v>
      </c>
    </row>
    <row r="11" spans="1:2" ht="19.5">
      <c r="A11" s="16" t="s">
        <v>503</v>
      </c>
    </row>
    <row r="12" spans="1:2" ht="97.5">
      <c r="A12" s="17" t="s">
        <v>558</v>
      </c>
    </row>
    <row r="13" spans="1:2" ht="19.5">
      <c r="A13" s="15" t="s">
        <v>11</v>
      </c>
    </row>
    <row r="14" spans="1:2" ht="39">
      <c r="A14" s="53" t="s">
        <v>326</v>
      </c>
    </row>
    <row r="15" spans="1:2" ht="19.5">
      <c r="A15" s="53" t="s">
        <v>327</v>
      </c>
    </row>
    <row r="16" spans="1:2" ht="19.5">
      <c r="A16" s="55" t="s">
        <v>14</v>
      </c>
    </row>
    <row r="17" spans="1:1" ht="292.5">
      <c r="A17" s="53" t="s">
        <v>328</v>
      </c>
    </row>
    <row r="18" spans="1:1" ht="175.5">
      <c r="A18" s="53" t="s">
        <v>329</v>
      </c>
    </row>
    <row r="19" spans="1:1" ht="19.5">
      <c r="A19" s="55" t="s">
        <v>330</v>
      </c>
    </row>
    <row r="20" spans="1:1" ht="19.5">
      <c r="A20" s="53" t="s">
        <v>331</v>
      </c>
    </row>
    <row r="21" spans="1:1" ht="58.5">
      <c r="A21" s="53" t="s">
        <v>332</v>
      </c>
    </row>
    <row r="22" spans="1:1" ht="19.5">
      <c r="A22" s="55" t="s">
        <v>333</v>
      </c>
    </row>
    <row r="23" spans="1:1" ht="19.5">
      <c r="A23" s="55" t="s">
        <v>309</v>
      </c>
    </row>
    <row r="24" spans="1:1" ht="19.5">
      <c r="A24" s="55" t="s">
        <v>21</v>
      </c>
    </row>
    <row r="25" spans="1:1" ht="19.5">
      <c r="A25" s="54" t="s">
        <v>22</v>
      </c>
    </row>
    <row r="26" spans="1:1" ht="39">
      <c r="A26" s="53" t="s">
        <v>501</v>
      </c>
    </row>
    <row r="27" spans="1:1" ht="39">
      <c r="A27" s="53" t="s">
        <v>502</v>
      </c>
    </row>
    <row r="28" spans="1:1" ht="19.5">
      <c r="A28" s="54" t="s">
        <v>23</v>
      </c>
    </row>
    <row r="29" spans="1:1" ht="39">
      <c r="A29" s="53" t="s">
        <v>334</v>
      </c>
    </row>
    <row r="30" spans="1:1" ht="58.5">
      <c r="A30" s="53" t="s">
        <v>114</v>
      </c>
    </row>
    <row r="31" spans="1:1" ht="39">
      <c r="A31" s="56" t="s">
        <v>115</v>
      </c>
    </row>
    <row r="32" spans="1:1" ht="20.25" thickBot="1">
      <c r="A32" s="57" t="s">
        <v>27</v>
      </c>
    </row>
  </sheetData>
  <phoneticPr fontId="3" type="noConversion"/>
  <hyperlinks>
    <hyperlink ref="B1" location="預告統計資料發布時間表!A1" display="回發布時間表" xr:uid="{00000000-0004-0000-0500-000000000000}"/>
  </hyperlinks>
  <pageMargins left="0.7" right="0.7" top="0.75" bottom="0.75" header="0.3" footer="0.3"/>
  <pageSetup paperSize="9" orientation="portrait" horizontalDpi="4294967292" vertic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A3D59-0ECB-44CE-9C9C-50C97F4A74BB}">
  <dimension ref="A1:Q41"/>
  <sheetViews>
    <sheetView workbookViewId="0">
      <selection activeCell="K3" sqref="K3"/>
    </sheetView>
  </sheetViews>
  <sheetFormatPr defaultColWidth="8.875" defaultRowHeight="16.5"/>
  <cols>
    <col min="1" max="1" width="10.625" style="298" customWidth="1"/>
    <col min="2" max="2" width="11.75" style="298" customWidth="1"/>
    <col min="3" max="3" width="8.625" style="298" customWidth="1"/>
    <col min="4" max="4" width="8.125" style="298" customWidth="1"/>
    <col min="5" max="5" width="8.625" style="298" customWidth="1"/>
    <col min="6" max="6" width="8.125" style="298" customWidth="1"/>
    <col min="7" max="7" width="10.125" style="298" customWidth="1"/>
    <col min="8" max="8" width="10.75" style="298" customWidth="1"/>
    <col min="9" max="9" width="10.5" style="298" customWidth="1"/>
    <col min="10" max="10" width="10.125" style="298" customWidth="1"/>
    <col min="11" max="256" width="8.875" style="298"/>
    <col min="257" max="257" width="10.625" style="298" customWidth="1"/>
    <col min="258" max="258" width="11.75" style="298" customWidth="1"/>
    <col min="259" max="259" width="8.625" style="298" customWidth="1"/>
    <col min="260" max="260" width="8.125" style="298" customWidth="1"/>
    <col min="261" max="261" width="8.625" style="298" customWidth="1"/>
    <col min="262" max="262" width="8.125" style="298" customWidth="1"/>
    <col min="263" max="263" width="10.125" style="298" customWidth="1"/>
    <col min="264" max="264" width="10.75" style="298" customWidth="1"/>
    <col min="265" max="265" width="10.5" style="298" customWidth="1"/>
    <col min="266" max="266" width="10.125" style="298" customWidth="1"/>
    <col min="267" max="512" width="8.875" style="298"/>
    <col min="513" max="513" width="10.625" style="298" customWidth="1"/>
    <col min="514" max="514" width="11.75" style="298" customWidth="1"/>
    <col min="515" max="515" width="8.625" style="298" customWidth="1"/>
    <col min="516" max="516" width="8.125" style="298" customWidth="1"/>
    <col min="517" max="517" width="8.625" style="298" customWidth="1"/>
    <col min="518" max="518" width="8.125" style="298" customWidth="1"/>
    <col min="519" max="519" width="10.125" style="298" customWidth="1"/>
    <col min="520" max="520" width="10.75" style="298" customWidth="1"/>
    <col min="521" max="521" width="10.5" style="298" customWidth="1"/>
    <col min="522" max="522" width="10.125" style="298" customWidth="1"/>
    <col min="523" max="768" width="8.875" style="298"/>
    <col min="769" max="769" width="10.625" style="298" customWidth="1"/>
    <col min="770" max="770" width="11.75" style="298" customWidth="1"/>
    <col min="771" max="771" width="8.625" style="298" customWidth="1"/>
    <col min="772" max="772" width="8.125" style="298" customWidth="1"/>
    <col min="773" max="773" width="8.625" style="298" customWidth="1"/>
    <col min="774" max="774" width="8.125" style="298" customWidth="1"/>
    <col min="775" max="775" width="10.125" style="298" customWidth="1"/>
    <col min="776" max="776" width="10.75" style="298" customWidth="1"/>
    <col min="777" max="777" width="10.5" style="298" customWidth="1"/>
    <col min="778" max="778" width="10.125" style="298" customWidth="1"/>
    <col min="779" max="1024" width="8.875" style="298"/>
    <col min="1025" max="1025" width="10.625" style="298" customWidth="1"/>
    <col min="1026" max="1026" width="11.75" style="298" customWidth="1"/>
    <col min="1027" max="1027" width="8.625" style="298" customWidth="1"/>
    <col min="1028" max="1028" width="8.125" style="298" customWidth="1"/>
    <col min="1029" max="1029" width="8.625" style="298" customWidth="1"/>
    <col min="1030" max="1030" width="8.125" style="298" customWidth="1"/>
    <col min="1031" max="1031" width="10.125" style="298" customWidth="1"/>
    <col min="1032" max="1032" width="10.75" style="298" customWidth="1"/>
    <col min="1033" max="1033" width="10.5" style="298" customWidth="1"/>
    <col min="1034" max="1034" width="10.125" style="298" customWidth="1"/>
    <col min="1035" max="1280" width="8.875" style="298"/>
    <col min="1281" max="1281" width="10.625" style="298" customWidth="1"/>
    <col min="1282" max="1282" width="11.75" style="298" customWidth="1"/>
    <col min="1283" max="1283" width="8.625" style="298" customWidth="1"/>
    <col min="1284" max="1284" width="8.125" style="298" customWidth="1"/>
    <col min="1285" max="1285" width="8.625" style="298" customWidth="1"/>
    <col min="1286" max="1286" width="8.125" style="298" customWidth="1"/>
    <col min="1287" max="1287" width="10.125" style="298" customWidth="1"/>
    <col min="1288" max="1288" width="10.75" style="298" customWidth="1"/>
    <col min="1289" max="1289" width="10.5" style="298" customWidth="1"/>
    <col min="1290" max="1290" width="10.125" style="298" customWidth="1"/>
    <col min="1291" max="1536" width="8.875" style="298"/>
    <col min="1537" max="1537" width="10.625" style="298" customWidth="1"/>
    <col min="1538" max="1538" width="11.75" style="298" customWidth="1"/>
    <col min="1539" max="1539" width="8.625" style="298" customWidth="1"/>
    <col min="1540" max="1540" width="8.125" style="298" customWidth="1"/>
    <col min="1541" max="1541" width="8.625" style="298" customWidth="1"/>
    <col min="1542" max="1542" width="8.125" style="298" customWidth="1"/>
    <col min="1543" max="1543" width="10.125" style="298" customWidth="1"/>
    <col min="1544" max="1544" width="10.75" style="298" customWidth="1"/>
    <col min="1545" max="1545" width="10.5" style="298" customWidth="1"/>
    <col min="1546" max="1546" width="10.125" style="298" customWidth="1"/>
    <col min="1547" max="1792" width="8.875" style="298"/>
    <col min="1793" max="1793" width="10.625" style="298" customWidth="1"/>
    <col min="1794" max="1794" width="11.75" style="298" customWidth="1"/>
    <col min="1795" max="1795" width="8.625" style="298" customWidth="1"/>
    <col min="1796" max="1796" width="8.125" style="298" customWidth="1"/>
    <col min="1797" max="1797" width="8.625" style="298" customWidth="1"/>
    <col min="1798" max="1798" width="8.125" style="298" customWidth="1"/>
    <col min="1799" max="1799" width="10.125" style="298" customWidth="1"/>
    <col min="1800" max="1800" width="10.75" style="298" customWidth="1"/>
    <col min="1801" max="1801" width="10.5" style="298" customWidth="1"/>
    <col min="1802" max="1802" width="10.125" style="298" customWidth="1"/>
    <col min="1803" max="2048" width="8.875" style="298"/>
    <col min="2049" max="2049" width="10.625" style="298" customWidth="1"/>
    <col min="2050" max="2050" width="11.75" style="298" customWidth="1"/>
    <col min="2051" max="2051" width="8.625" style="298" customWidth="1"/>
    <col min="2052" max="2052" width="8.125" style="298" customWidth="1"/>
    <col min="2053" max="2053" width="8.625" style="298" customWidth="1"/>
    <col min="2054" max="2054" width="8.125" style="298" customWidth="1"/>
    <col min="2055" max="2055" width="10.125" style="298" customWidth="1"/>
    <col min="2056" max="2056" width="10.75" style="298" customWidth="1"/>
    <col min="2057" max="2057" width="10.5" style="298" customWidth="1"/>
    <col min="2058" max="2058" width="10.125" style="298" customWidth="1"/>
    <col min="2059" max="2304" width="8.875" style="298"/>
    <col min="2305" max="2305" width="10.625" style="298" customWidth="1"/>
    <col min="2306" max="2306" width="11.75" style="298" customWidth="1"/>
    <col min="2307" max="2307" width="8.625" style="298" customWidth="1"/>
    <col min="2308" max="2308" width="8.125" style="298" customWidth="1"/>
    <col min="2309" max="2309" width="8.625" style="298" customWidth="1"/>
    <col min="2310" max="2310" width="8.125" style="298" customWidth="1"/>
    <col min="2311" max="2311" width="10.125" style="298" customWidth="1"/>
    <col min="2312" max="2312" width="10.75" style="298" customWidth="1"/>
    <col min="2313" max="2313" width="10.5" style="298" customWidth="1"/>
    <col min="2314" max="2314" width="10.125" style="298" customWidth="1"/>
    <col min="2315" max="2560" width="8.875" style="298"/>
    <col min="2561" max="2561" width="10.625" style="298" customWidth="1"/>
    <col min="2562" max="2562" width="11.75" style="298" customWidth="1"/>
    <col min="2563" max="2563" width="8.625" style="298" customWidth="1"/>
    <col min="2564" max="2564" width="8.125" style="298" customWidth="1"/>
    <col min="2565" max="2565" width="8.625" style="298" customWidth="1"/>
    <col min="2566" max="2566" width="8.125" style="298" customWidth="1"/>
    <col min="2567" max="2567" width="10.125" style="298" customWidth="1"/>
    <col min="2568" max="2568" width="10.75" style="298" customWidth="1"/>
    <col min="2569" max="2569" width="10.5" style="298" customWidth="1"/>
    <col min="2570" max="2570" width="10.125" style="298" customWidth="1"/>
    <col min="2571" max="2816" width="8.875" style="298"/>
    <col min="2817" max="2817" width="10.625" style="298" customWidth="1"/>
    <col min="2818" max="2818" width="11.75" style="298" customWidth="1"/>
    <col min="2819" max="2819" width="8.625" style="298" customWidth="1"/>
    <col min="2820" max="2820" width="8.125" style="298" customWidth="1"/>
    <col min="2821" max="2821" width="8.625" style="298" customWidth="1"/>
    <col min="2822" max="2822" width="8.125" style="298" customWidth="1"/>
    <col min="2823" max="2823" width="10.125" style="298" customWidth="1"/>
    <col min="2824" max="2824" width="10.75" style="298" customWidth="1"/>
    <col min="2825" max="2825" width="10.5" style="298" customWidth="1"/>
    <col min="2826" max="2826" width="10.125" style="298" customWidth="1"/>
    <col min="2827" max="3072" width="8.875" style="298"/>
    <col min="3073" max="3073" width="10.625" style="298" customWidth="1"/>
    <col min="3074" max="3074" width="11.75" style="298" customWidth="1"/>
    <col min="3075" max="3075" width="8.625" style="298" customWidth="1"/>
    <col min="3076" max="3076" width="8.125" style="298" customWidth="1"/>
    <col min="3077" max="3077" width="8.625" style="298" customWidth="1"/>
    <col min="3078" max="3078" width="8.125" style="298" customWidth="1"/>
    <col min="3079" max="3079" width="10.125" style="298" customWidth="1"/>
    <col min="3080" max="3080" width="10.75" style="298" customWidth="1"/>
    <col min="3081" max="3081" width="10.5" style="298" customWidth="1"/>
    <col min="3082" max="3082" width="10.125" style="298" customWidth="1"/>
    <col min="3083" max="3328" width="8.875" style="298"/>
    <col min="3329" max="3329" width="10.625" style="298" customWidth="1"/>
    <col min="3330" max="3330" width="11.75" style="298" customWidth="1"/>
    <col min="3331" max="3331" width="8.625" style="298" customWidth="1"/>
    <col min="3332" max="3332" width="8.125" style="298" customWidth="1"/>
    <col min="3333" max="3333" width="8.625" style="298" customWidth="1"/>
    <col min="3334" max="3334" width="8.125" style="298" customWidth="1"/>
    <col min="3335" max="3335" width="10.125" style="298" customWidth="1"/>
    <col min="3336" max="3336" width="10.75" style="298" customWidth="1"/>
    <col min="3337" max="3337" width="10.5" style="298" customWidth="1"/>
    <col min="3338" max="3338" width="10.125" style="298" customWidth="1"/>
    <col min="3339" max="3584" width="8.875" style="298"/>
    <col min="3585" max="3585" width="10.625" style="298" customWidth="1"/>
    <col min="3586" max="3586" width="11.75" style="298" customWidth="1"/>
    <col min="3587" max="3587" width="8.625" style="298" customWidth="1"/>
    <col min="3588" max="3588" width="8.125" style="298" customWidth="1"/>
    <col min="3589" max="3589" width="8.625" style="298" customWidth="1"/>
    <col min="3590" max="3590" width="8.125" style="298" customWidth="1"/>
    <col min="3591" max="3591" width="10.125" style="298" customWidth="1"/>
    <col min="3592" max="3592" width="10.75" style="298" customWidth="1"/>
    <col min="3593" max="3593" width="10.5" style="298" customWidth="1"/>
    <col min="3594" max="3594" width="10.125" style="298" customWidth="1"/>
    <col min="3595" max="3840" width="8.875" style="298"/>
    <col min="3841" max="3841" width="10.625" style="298" customWidth="1"/>
    <col min="3842" max="3842" width="11.75" style="298" customWidth="1"/>
    <col min="3843" max="3843" width="8.625" style="298" customWidth="1"/>
    <col min="3844" max="3844" width="8.125" style="298" customWidth="1"/>
    <col min="3845" max="3845" width="8.625" style="298" customWidth="1"/>
    <col min="3846" max="3846" width="8.125" style="298" customWidth="1"/>
    <col min="3847" max="3847" width="10.125" style="298" customWidth="1"/>
    <col min="3848" max="3848" width="10.75" style="298" customWidth="1"/>
    <col min="3849" max="3849" width="10.5" style="298" customWidth="1"/>
    <col min="3850" max="3850" width="10.125" style="298" customWidth="1"/>
    <col min="3851" max="4096" width="8.875" style="298"/>
    <col min="4097" max="4097" width="10.625" style="298" customWidth="1"/>
    <col min="4098" max="4098" width="11.75" style="298" customWidth="1"/>
    <col min="4099" max="4099" width="8.625" style="298" customWidth="1"/>
    <col min="4100" max="4100" width="8.125" style="298" customWidth="1"/>
    <col min="4101" max="4101" width="8.625" style="298" customWidth="1"/>
    <col min="4102" max="4102" width="8.125" style="298" customWidth="1"/>
    <col min="4103" max="4103" width="10.125" style="298" customWidth="1"/>
    <col min="4104" max="4104" width="10.75" style="298" customWidth="1"/>
    <col min="4105" max="4105" width="10.5" style="298" customWidth="1"/>
    <col min="4106" max="4106" width="10.125" style="298" customWidth="1"/>
    <col min="4107" max="4352" width="8.875" style="298"/>
    <col min="4353" max="4353" width="10.625" style="298" customWidth="1"/>
    <col min="4354" max="4354" width="11.75" style="298" customWidth="1"/>
    <col min="4355" max="4355" width="8.625" style="298" customWidth="1"/>
    <col min="4356" max="4356" width="8.125" style="298" customWidth="1"/>
    <col min="4357" max="4357" width="8.625" style="298" customWidth="1"/>
    <col min="4358" max="4358" width="8.125" style="298" customWidth="1"/>
    <col min="4359" max="4359" width="10.125" style="298" customWidth="1"/>
    <col min="4360" max="4360" width="10.75" style="298" customWidth="1"/>
    <col min="4361" max="4361" width="10.5" style="298" customWidth="1"/>
    <col min="4362" max="4362" width="10.125" style="298" customWidth="1"/>
    <col min="4363" max="4608" width="8.875" style="298"/>
    <col min="4609" max="4609" width="10.625" style="298" customWidth="1"/>
    <col min="4610" max="4610" width="11.75" style="298" customWidth="1"/>
    <col min="4611" max="4611" width="8.625" style="298" customWidth="1"/>
    <col min="4612" max="4612" width="8.125" style="298" customWidth="1"/>
    <col min="4613" max="4613" width="8.625" style="298" customWidth="1"/>
    <col min="4614" max="4614" width="8.125" style="298" customWidth="1"/>
    <col min="4615" max="4615" width="10.125" style="298" customWidth="1"/>
    <col min="4616" max="4616" width="10.75" style="298" customWidth="1"/>
    <col min="4617" max="4617" width="10.5" style="298" customWidth="1"/>
    <col min="4618" max="4618" width="10.125" style="298" customWidth="1"/>
    <col min="4619" max="4864" width="8.875" style="298"/>
    <col min="4865" max="4865" width="10.625" style="298" customWidth="1"/>
    <col min="4866" max="4866" width="11.75" style="298" customWidth="1"/>
    <col min="4867" max="4867" width="8.625" style="298" customWidth="1"/>
    <col min="4868" max="4868" width="8.125" style="298" customWidth="1"/>
    <col min="4869" max="4869" width="8.625" style="298" customWidth="1"/>
    <col min="4870" max="4870" width="8.125" style="298" customWidth="1"/>
    <col min="4871" max="4871" width="10.125" style="298" customWidth="1"/>
    <col min="4872" max="4872" width="10.75" style="298" customWidth="1"/>
    <col min="4873" max="4873" width="10.5" style="298" customWidth="1"/>
    <col min="4874" max="4874" width="10.125" style="298" customWidth="1"/>
    <col min="4875" max="5120" width="8.875" style="298"/>
    <col min="5121" max="5121" width="10.625" style="298" customWidth="1"/>
    <col min="5122" max="5122" width="11.75" style="298" customWidth="1"/>
    <col min="5123" max="5123" width="8.625" style="298" customWidth="1"/>
    <col min="5124" max="5124" width="8.125" style="298" customWidth="1"/>
    <col min="5125" max="5125" width="8.625" style="298" customWidth="1"/>
    <col min="5126" max="5126" width="8.125" style="298" customWidth="1"/>
    <col min="5127" max="5127" width="10.125" style="298" customWidth="1"/>
    <col min="5128" max="5128" width="10.75" style="298" customWidth="1"/>
    <col min="5129" max="5129" width="10.5" style="298" customWidth="1"/>
    <col min="5130" max="5130" width="10.125" style="298" customWidth="1"/>
    <col min="5131" max="5376" width="8.875" style="298"/>
    <col min="5377" max="5377" width="10.625" style="298" customWidth="1"/>
    <col min="5378" max="5378" width="11.75" style="298" customWidth="1"/>
    <col min="5379" max="5379" width="8.625" style="298" customWidth="1"/>
    <col min="5380" max="5380" width="8.125" style="298" customWidth="1"/>
    <col min="5381" max="5381" width="8.625" style="298" customWidth="1"/>
    <col min="5382" max="5382" width="8.125" style="298" customWidth="1"/>
    <col min="5383" max="5383" width="10.125" style="298" customWidth="1"/>
    <col min="5384" max="5384" width="10.75" style="298" customWidth="1"/>
    <col min="5385" max="5385" width="10.5" style="298" customWidth="1"/>
    <col min="5386" max="5386" width="10.125" style="298" customWidth="1"/>
    <col min="5387" max="5632" width="8.875" style="298"/>
    <col min="5633" max="5633" width="10.625" style="298" customWidth="1"/>
    <col min="5634" max="5634" width="11.75" style="298" customWidth="1"/>
    <col min="5635" max="5635" width="8.625" style="298" customWidth="1"/>
    <col min="5636" max="5636" width="8.125" style="298" customWidth="1"/>
    <col min="5637" max="5637" width="8.625" style="298" customWidth="1"/>
    <col min="5638" max="5638" width="8.125" style="298" customWidth="1"/>
    <col min="5639" max="5639" width="10.125" style="298" customWidth="1"/>
    <col min="5640" max="5640" width="10.75" style="298" customWidth="1"/>
    <col min="5641" max="5641" width="10.5" style="298" customWidth="1"/>
    <col min="5642" max="5642" width="10.125" style="298" customWidth="1"/>
    <col min="5643" max="5888" width="8.875" style="298"/>
    <col min="5889" max="5889" width="10.625" style="298" customWidth="1"/>
    <col min="5890" max="5890" width="11.75" style="298" customWidth="1"/>
    <col min="5891" max="5891" width="8.625" style="298" customWidth="1"/>
    <col min="5892" max="5892" width="8.125" style="298" customWidth="1"/>
    <col min="5893" max="5893" width="8.625" style="298" customWidth="1"/>
    <col min="5894" max="5894" width="8.125" style="298" customWidth="1"/>
    <col min="5895" max="5895" width="10.125" style="298" customWidth="1"/>
    <col min="5896" max="5896" width="10.75" style="298" customWidth="1"/>
    <col min="5897" max="5897" width="10.5" style="298" customWidth="1"/>
    <col min="5898" max="5898" width="10.125" style="298" customWidth="1"/>
    <col min="5899" max="6144" width="8.875" style="298"/>
    <col min="6145" max="6145" width="10.625" style="298" customWidth="1"/>
    <col min="6146" max="6146" width="11.75" style="298" customWidth="1"/>
    <col min="6147" max="6147" width="8.625" style="298" customWidth="1"/>
    <col min="6148" max="6148" width="8.125" style="298" customWidth="1"/>
    <col min="6149" max="6149" width="8.625" style="298" customWidth="1"/>
    <col min="6150" max="6150" width="8.125" style="298" customWidth="1"/>
    <col min="6151" max="6151" width="10.125" style="298" customWidth="1"/>
    <col min="6152" max="6152" width="10.75" style="298" customWidth="1"/>
    <col min="6153" max="6153" width="10.5" style="298" customWidth="1"/>
    <col min="6154" max="6154" width="10.125" style="298" customWidth="1"/>
    <col min="6155" max="6400" width="8.875" style="298"/>
    <col min="6401" max="6401" width="10.625" style="298" customWidth="1"/>
    <col min="6402" max="6402" width="11.75" style="298" customWidth="1"/>
    <col min="6403" max="6403" width="8.625" style="298" customWidth="1"/>
    <col min="6404" max="6404" width="8.125" style="298" customWidth="1"/>
    <col min="6405" max="6405" width="8.625" style="298" customWidth="1"/>
    <col min="6406" max="6406" width="8.125" style="298" customWidth="1"/>
    <col min="6407" max="6407" width="10.125" style="298" customWidth="1"/>
    <col min="6408" max="6408" width="10.75" style="298" customWidth="1"/>
    <col min="6409" max="6409" width="10.5" style="298" customWidth="1"/>
    <col min="6410" max="6410" width="10.125" style="298" customWidth="1"/>
    <col min="6411" max="6656" width="8.875" style="298"/>
    <col min="6657" max="6657" width="10.625" style="298" customWidth="1"/>
    <col min="6658" max="6658" width="11.75" style="298" customWidth="1"/>
    <col min="6659" max="6659" width="8.625" style="298" customWidth="1"/>
    <col min="6660" max="6660" width="8.125" style="298" customWidth="1"/>
    <col min="6661" max="6661" width="8.625" style="298" customWidth="1"/>
    <col min="6662" max="6662" width="8.125" style="298" customWidth="1"/>
    <col min="6663" max="6663" width="10.125" style="298" customWidth="1"/>
    <col min="6664" max="6664" width="10.75" style="298" customWidth="1"/>
    <col min="6665" max="6665" width="10.5" style="298" customWidth="1"/>
    <col min="6666" max="6666" width="10.125" style="298" customWidth="1"/>
    <col min="6667" max="6912" width="8.875" style="298"/>
    <col min="6913" max="6913" width="10.625" style="298" customWidth="1"/>
    <col min="6914" max="6914" width="11.75" style="298" customWidth="1"/>
    <col min="6915" max="6915" width="8.625" style="298" customWidth="1"/>
    <col min="6916" max="6916" width="8.125" style="298" customWidth="1"/>
    <col min="6917" max="6917" width="8.625" style="298" customWidth="1"/>
    <col min="6918" max="6918" width="8.125" style="298" customWidth="1"/>
    <col min="6919" max="6919" width="10.125" style="298" customWidth="1"/>
    <col min="6920" max="6920" width="10.75" style="298" customWidth="1"/>
    <col min="6921" max="6921" width="10.5" style="298" customWidth="1"/>
    <col min="6922" max="6922" width="10.125" style="298" customWidth="1"/>
    <col min="6923" max="7168" width="8.875" style="298"/>
    <col min="7169" max="7169" width="10.625" style="298" customWidth="1"/>
    <col min="7170" max="7170" width="11.75" style="298" customWidth="1"/>
    <col min="7171" max="7171" width="8.625" style="298" customWidth="1"/>
    <col min="7172" max="7172" width="8.125" style="298" customWidth="1"/>
    <col min="7173" max="7173" width="8.625" style="298" customWidth="1"/>
    <col min="7174" max="7174" width="8.125" style="298" customWidth="1"/>
    <col min="7175" max="7175" width="10.125" style="298" customWidth="1"/>
    <col min="7176" max="7176" width="10.75" style="298" customWidth="1"/>
    <col min="7177" max="7177" width="10.5" style="298" customWidth="1"/>
    <col min="7178" max="7178" width="10.125" style="298" customWidth="1"/>
    <col min="7179" max="7424" width="8.875" style="298"/>
    <col min="7425" max="7425" width="10.625" style="298" customWidth="1"/>
    <col min="7426" max="7426" width="11.75" style="298" customWidth="1"/>
    <col min="7427" max="7427" width="8.625" style="298" customWidth="1"/>
    <col min="7428" max="7428" width="8.125" style="298" customWidth="1"/>
    <col min="7429" max="7429" width="8.625" style="298" customWidth="1"/>
    <col min="7430" max="7430" width="8.125" style="298" customWidth="1"/>
    <col min="7431" max="7431" width="10.125" style="298" customWidth="1"/>
    <col min="7432" max="7432" width="10.75" style="298" customWidth="1"/>
    <col min="7433" max="7433" width="10.5" style="298" customWidth="1"/>
    <col min="7434" max="7434" width="10.125" style="298" customWidth="1"/>
    <col min="7435" max="7680" width="8.875" style="298"/>
    <col min="7681" max="7681" width="10.625" style="298" customWidth="1"/>
    <col min="7682" max="7682" width="11.75" style="298" customWidth="1"/>
    <col min="7683" max="7683" width="8.625" style="298" customWidth="1"/>
    <col min="7684" max="7684" width="8.125" style="298" customWidth="1"/>
    <col min="7685" max="7685" width="8.625" style="298" customWidth="1"/>
    <col min="7686" max="7686" width="8.125" style="298" customWidth="1"/>
    <col min="7687" max="7687" width="10.125" style="298" customWidth="1"/>
    <col min="7688" max="7688" width="10.75" style="298" customWidth="1"/>
    <col min="7689" max="7689" width="10.5" style="298" customWidth="1"/>
    <col min="7690" max="7690" width="10.125" style="298" customWidth="1"/>
    <col min="7691" max="7936" width="8.875" style="298"/>
    <col min="7937" max="7937" width="10.625" style="298" customWidth="1"/>
    <col min="7938" max="7938" width="11.75" style="298" customWidth="1"/>
    <col min="7939" max="7939" width="8.625" style="298" customWidth="1"/>
    <col min="7940" max="7940" width="8.125" style="298" customWidth="1"/>
    <col min="7941" max="7941" width="8.625" style="298" customWidth="1"/>
    <col min="7942" max="7942" width="8.125" style="298" customWidth="1"/>
    <col min="7943" max="7943" width="10.125" style="298" customWidth="1"/>
    <col min="7944" max="7944" width="10.75" style="298" customWidth="1"/>
    <col min="7945" max="7945" width="10.5" style="298" customWidth="1"/>
    <col min="7946" max="7946" width="10.125" style="298" customWidth="1"/>
    <col min="7947" max="8192" width="8.875" style="298"/>
    <col min="8193" max="8193" width="10.625" style="298" customWidth="1"/>
    <col min="8194" max="8194" width="11.75" style="298" customWidth="1"/>
    <col min="8195" max="8195" width="8.625" style="298" customWidth="1"/>
    <col min="8196" max="8196" width="8.125" style="298" customWidth="1"/>
    <col min="8197" max="8197" width="8.625" style="298" customWidth="1"/>
    <col min="8198" max="8198" width="8.125" style="298" customWidth="1"/>
    <col min="8199" max="8199" width="10.125" style="298" customWidth="1"/>
    <col min="8200" max="8200" width="10.75" style="298" customWidth="1"/>
    <col min="8201" max="8201" width="10.5" style="298" customWidth="1"/>
    <col min="8202" max="8202" width="10.125" style="298" customWidth="1"/>
    <col min="8203" max="8448" width="8.875" style="298"/>
    <col min="8449" max="8449" width="10.625" style="298" customWidth="1"/>
    <col min="8450" max="8450" width="11.75" style="298" customWidth="1"/>
    <col min="8451" max="8451" width="8.625" style="298" customWidth="1"/>
    <col min="8452" max="8452" width="8.125" style="298" customWidth="1"/>
    <col min="8453" max="8453" width="8.625" style="298" customWidth="1"/>
    <col min="8454" max="8454" width="8.125" style="298" customWidth="1"/>
    <col min="8455" max="8455" width="10.125" style="298" customWidth="1"/>
    <col min="8456" max="8456" width="10.75" style="298" customWidth="1"/>
    <col min="8457" max="8457" width="10.5" style="298" customWidth="1"/>
    <col min="8458" max="8458" width="10.125" style="298" customWidth="1"/>
    <col min="8459" max="8704" width="8.875" style="298"/>
    <col min="8705" max="8705" width="10.625" style="298" customWidth="1"/>
    <col min="8706" max="8706" width="11.75" style="298" customWidth="1"/>
    <col min="8707" max="8707" width="8.625" style="298" customWidth="1"/>
    <col min="8708" max="8708" width="8.125" style="298" customWidth="1"/>
    <col min="8709" max="8709" width="8.625" style="298" customWidth="1"/>
    <col min="8710" max="8710" width="8.125" style="298" customWidth="1"/>
    <col min="8711" max="8711" width="10.125" style="298" customWidth="1"/>
    <col min="8712" max="8712" width="10.75" style="298" customWidth="1"/>
    <col min="8713" max="8713" width="10.5" style="298" customWidth="1"/>
    <col min="8714" max="8714" width="10.125" style="298" customWidth="1"/>
    <col min="8715" max="8960" width="8.875" style="298"/>
    <col min="8961" max="8961" width="10.625" style="298" customWidth="1"/>
    <col min="8962" max="8962" width="11.75" style="298" customWidth="1"/>
    <col min="8963" max="8963" width="8.625" style="298" customWidth="1"/>
    <col min="8964" max="8964" width="8.125" style="298" customWidth="1"/>
    <col min="8965" max="8965" width="8.625" style="298" customWidth="1"/>
    <col min="8966" max="8966" width="8.125" style="298" customWidth="1"/>
    <col min="8967" max="8967" width="10.125" style="298" customWidth="1"/>
    <col min="8968" max="8968" width="10.75" style="298" customWidth="1"/>
    <col min="8969" max="8969" width="10.5" style="298" customWidth="1"/>
    <col min="8970" max="8970" width="10.125" style="298" customWidth="1"/>
    <col min="8971" max="9216" width="8.875" style="298"/>
    <col min="9217" max="9217" width="10.625" style="298" customWidth="1"/>
    <col min="9218" max="9218" width="11.75" style="298" customWidth="1"/>
    <col min="9219" max="9219" width="8.625" style="298" customWidth="1"/>
    <col min="9220" max="9220" width="8.125" style="298" customWidth="1"/>
    <col min="9221" max="9221" width="8.625" style="298" customWidth="1"/>
    <col min="9222" max="9222" width="8.125" style="298" customWidth="1"/>
    <col min="9223" max="9223" width="10.125" style="298" customWidth="1"/>
    <col min="9224" max="9224" width="10.75" style="298" customWidth="1"/>
    <col min="9225" max="9225" width="10.5" style="298" customWidth="1"/>
    <col min="9226" max="9226" width="10.125" style="298" customWidth="1"/>
    <col min="9227" max="9472" width="8.875" style="298"/>
    <col min="9473" max="9473" width="10.625" style="298" customWidth="1"/>
    <col min="9474" max="9474" width="11.75" style="298" customWidth="1"/>
    <col min="9475" max="9475" width="8.625" style="298" customWidth="1"/>
    <col min="9476" max="9476" width="8.125" style="298" customWidth="1"/>
    <col min="9477" max="9477" width="8.625" style="298" customWidth="1"/>
    <col min="9478" max="9478" width="8.125" style="298" customWidth="1"/>
    <col min="9479" max="9479" width="10.125" style="298" customWidth="1"/>
    <col min="9480" max="9480" width="10.75" style="298" customWidth="1"/>
    <col min="9481" max="9481" width="10.5" style="298" customWidth="1"/>
    <col min="9482" max="9482" width="10.125" style="298" customWidth="1"/>
    <col min="9483" max="9728" width="8.875" style="298"/>
    <col min="9729" max="9729" width="10.625" style="298" customWidth="1"/>
    <col min="9730" max="9730" width="11.75" style="298" customWidth="1"/>
    <col min="9731" max="9731" width="8.625" style="298" customWidth="1"/>
    <col min="9732" max="9732" width="8.125" style="298" customWidth="1"/>
    <col min="9733" max="9733" width="8.625" style="298" customWidth="1"/>
    <col min="9734" max="9734" width="8.125" style="298" customWidth="1"/>
    <col min="9735" max="9735" width="10.125" style="298" customWidth="1"/>
    <col min="9736" max="9736" width="10.75" style="298" customWidth="1"/>
    <col min="9737" max="9737" width="10.5" style="298" customWidth="1"/>
    <col min="9738" max="9738" width="10.125" style="298" customWidth="1"/>
    <col min="9739" max="9984" width="8.875" style="298"/>
    <col min="9985" max="9985" width="10.625" style="298" customWidth="1"/>
    <col min="9986" max="9986" width="11.75" style="298" customWidth="1"/>
    <col min="9987" max="9987" width="8.625" style="298" customWidth="1"/>
    <col min="9988" max="9988" width="8.125" style="298" customWidth="1"/>
    <col min="9989" max="9989" width="8.625" style="298" customWidth="1"/>
    <col min="9990" max="9990" width="8.125" style="298" customWidth="1"/>
    <col min="9991" max="9991" width="10.125" style="298" customWidth="1"/>
    <col min="9992" max="9992" width="10.75" style="298" customWidth="1"/>
    <col min="9993" max="9993" width="10.5" style="298" customWidth="1"/>
    <col min="9994" max="9994" width="10.125" style="298" customWidth="1"/>
    <col min="9995" max="10240" width="8.875" style="298"/>
    <col min="10241" max="10241" width="10.625" style="298" customWidth="1"/>
    <col min="10242" max="10242" width="11.75" style="298" customWidth="1"/>
    <col min="10243" max="10243" width="8.625" style="298" customWidth="1"/>
    <col min="10244" max="10244" width="8.125" style="298" customWidth="1"/>
    <col min="10245" max="10245" width="8.625" style="298" customWidth="1"/>
    <col min="10246" max="10246" width="8.125" style="298" customWidth="1"/>
    <col min="10247" max="10247" width="10.125" style="298" customWidth="1"/>
    <col min="10248" max="10248" width="10.75" style="298" customWidth="1"/>
    <col min="10249" max="10249" width="10.5" style="298" customWidth="1"/>
    <col min="10250" max="10250" width="10.125" style="298" customWidth="1"/>
    <col min="10251" max="10496" width="8.875" style="298"/>
    <col min="10497" max="10497" width="10.625" style="298" customWidth="1"/>
    <col min="10498" max="10498" width="11.75" style="298" customWidth="1"/>
    <col min="10499" max="10499" width="8.625" style="298" customWidth="1"/>
    <col min="10500" max="10500" width="8.125" style="298" customWidth="1"/>
    <col min="10501" max="10501" width="8.625" style="298" customWidth="1"/>
    <col min="10502" max="10502" width="8.125" style="298" customWidth="1"/>
    <col min="10503" max="10503" width="10.125" style="298" customWidth="1"/>
    <col min="10504" max="10504" width="10.75" style="298" customWidth="1"/>
    <col min="10505" max="10505" width="10.5" style="298" customWidth="1"/>
    <col min="10506" max="10506" width="10.125" style="298" customWidth="1"/>
    <col min="10507" max="10752" width="8.875" style="298"/>
    <col min="10753" max="10753" width="10.625" style="298" customWidth="1"/>
    <col min="10754" max="10754" width="11.75" style="298" customWidth="1"/>
    <col min="10755" max="10755" width="8.625" style="298" customWidth="1"/>
    <col min="10756" max="10756" width="8.125" style="298" customWidth="1"/>
    <col min="10757" max="10757" width="8.625" style="298" customWidth="1"/>
    <col min="10758" max="10758" width="8.125" style="298" customWidth="1"/>
    <col min="10759" max="10759" width="10.125" style="298" customWidth="1"/>
    <col min="10760" max="10760" width="10.75" style="298" customWidth="1"/>
    <col min="10761" max="10761" width="10.5" style="298" customWidth="1"/>
    <col min="10762" max="10762" width="10.125" style="298" customWidth="1"/>
    <col min="10763" max="11008" width="8.875" style="298"/>
    <col min="11009" max="11009" width="10.625" style="298" customWidth="1"/>
    <col min="11010" max="11010" width="11.75" style="298" customWidth="1"/>
    <col min="11011" max="11011" width="8.625" style="298" customWidth="1"/>
    <col min="11012" max="11012" width="8.125" style="298" customWidth="1"/>
    <col min="11013" max="11013" width="8.625" style="298" customWidth="1"/>
    <col min="11014" max="11014" width="8.125" style="298" customWidth="1"/>
    <col min="11015" max="11015" width="10.125" style="298" customWidth="1"/>
    <col min="11016" max="11016" width="10.75" style="298" customWidth="1"/>
    <col min="11017" max="11017" width="10.5" style="298" customWidth="1"/>
    <col min="11018" max="11018" width="10.125" style="298" customWidth="1"/>
    <col min="11019" max="11264" width="8.875" style="298"/>
    <col min="11265" max="11265" width="10.625" style="298" customWidth="1"/>
    <col min="11266" max="11266" width="11.75" style="298" customWidth="1"/>
    <col min="11267" max="11267" width="8.625" style="298" customWidth="1"/>
    <col min="11268" max="11268" width="8.125" style="298" customWidth="1"/>
    <col min="11269" max="11269" width="8.625" style="298" customWidth="1"/>
    <col min="11270" max="11270" width="8.125" style="298" customWidth="1"/>
    <col min="11271" max="11271" width="10.125" style="298" customWidth="1"/>
    <col min="11272" max="11272" width="10.75" style="298" customWidth="1"/>
    <col min="11273" max="11273" width="10.5" style="298" customWidth="1"/>
    <col min="11274" max="11274" width="10.125" style="298" customWidth="1"/>
    <col min="11275" max="11520" width="8.875" style="298"/>
    <col min="11521" max="11521" width="10.625" style="298" customWidth="1"/>
    <col min="11522" max="11522" width="11.75" style="298" customWidth="1"/>
    <col min="11523" max="11523" width="8.625" style="298" customWidth="1"/>
    <col min="11524" max="11524" width="8.125" style="298" customWidth="1"/>
    <col min="11525" max="11525" width="8.625" style="298" customWidth="1"/>
    <col min="11526" max="11526" width="8.125" style="298" customWidth="1"/>
    <col min="11527" max="11527" width="10.125" style="298" customWidth="1"/>
    <col min="11528" max="11528" width="10.75" style="298" customWidth="1"/>
    <col min="11529" max="11529" width="10.5" style="298" customWidth="1"/>
    <col min="11530" max="11530" width="10.125" style="298" customWidth="1"/>
    <col min="11531" max="11776" width="8.875" style="298"/>
    <col min="11777" max="11777" width="10.625" style="298" customWidth="1"/>
    <col min="11778" max="11778" width="11.75" style="298" customWidth="1"/>
    <col min="11779" max="11779" width="8.625" style="298" customWidth="1"/>
    <col min="11780" max="11780" width="8.125" style="298" customWidth="1"/>
    <col min="11781" max="11781" width="8.625" style="298" customWidth="1"/>
    <col min="11782" max="11782" width="8.125" style="298" customWidth="1"/>
    <col min="11783" max="11783" width="10.125" style="298" customWidth="1"/>
    <col min="11784" max="11784" width="10.75" style="298" customWidth="1"/>
    <col min="11785" max="11785" width="10.5" style="298" customWidth="1"/>
    <col min="11786" max="11786" width="10.125" style="298" customWidth="1"/>
    <col min="11787" max="12032" width="8.875" style="298"/>
    <col min="12033" max="12033" width="10.625" style="298" customWidth="1"/>
    <col min="12034" max="12034" width="11.75" style="298" customWidth="1"/>
    <col min="12035" max="12035" width="8.625" style="298" customWidth="1"/>
    <col min="12036" max="12036" width="8.125" style="298" customWidth="1"/>
    <col min="12037" max="12037" width="8.625" style="298" customWidth="1"/>
    <col min="12038" max="12038" width="8.125" style="298" customWidth="1"/>
    <col min="12039" max="12039" width="10.125" style="298" customWidth="1"/>
    <col min="12040" max="12040" width="10.75" style="298" customWidth="1"/>
    <col min="12041" max="12041" width="10.5" style="298" customWidth="1"/>
    <col min="12042" max="12042" width="10.125" style="298" customWidth="1"/>
    <col min="12043" max="12288" width="8.875" style="298"/>
    <col min="12289" max="12289" width="10.625" style="298" customWidth="1"/>
    <col min="12290" max="12290" width="11.75" style="298" customWidth="1"/>
    <col min="12291" max="12291" width="8.625" style="298" customWidth="1"/>
    <col min="12292" max="12292" width="8.125" style="298" customWidth="1"/>
    <col min="12293" max="12293" width="8.625" style="298" customWidth="1"/>
    <col min="12294" max="12294" width="8.125" style="298" customWidth="1"/>
    <col min="12295" max="12295" width="10.125" style="298" customWidth="1"/>
    <col min="12296" max="12296" width="10.75" style="298" customWidth="1"/>
    <col min="12297" max="12297" width="10.5" style="298" customWidth="1"/>
    <col min="12298" max="12298" width="10.125" style="298" customWidth="1"/>
    <col min="12299" max="12544" width="8.875" style="298"/>
    <col min="12545" max="12545" width="10.625" style="298" customWidth="1"/>
    <col min="12546" max="12546" width="11.75" style="298" customWidth="1"/>
    <col min="12547" max="12547" width="8.625" style="298" customWidth="1"/>
    <col min="12548" max="12548" width="8.125" style="298" customWidth="1"/>
    <col min="12549" max="12549" width="8.625" style="298" customWidth="1"/>
    <col min="12550" max="12550" width="8.125" style="298" customWidth="1"/>
    <col min="12551" max="12551" width="10.125" style="298" customWidth="1"/>
    <col min="12552" max="12552" width="10.75" style="298" customWidth="1"/>
    <col min="12553" max="12553" width="10.5" style="298" customWidth="1"/>
    <col min="12554" max="12554" width="10.125" style="298" customWidth="1"/>
    <col min="12555" max="12800" width="8.875" style="298"/>
    <col min="12801" max="12801" width="10.625" style="298" customWidth="1"/>
    <col min="12802" max="12802" width="11.75" style="298" customWidth="1"/>
    <col min="12803" max="12803" width="8.625" style="298" customWidth="1"/>
    <col min="12804" max="12804" width="8.125" style="298" customWidth="1"/>
    <col min="12805" max="12805" width="8.625" style="298" customWidth="1"/>
    <col min="12806" max="12806" width="8.125" style="298" customWidth="1"/>
    <col min="12807" max="12807" width="10.125" style="298" customWidth="1"/>
    <col min="12808" max="12808" width="10.75" style="298" customWidth="1"/>
    <col min="12809" max="12809" width="10.5" style="298" customWidth="1"/>
    <col min="12810" max="12810" width="10.125" style="298" customWidth="1"/>
    <col min="12811" max="13056" width="8.875" style="298"/>
    <col min="13057" max="13057" width="10.625" style="298" customWidth="1"/>
    <col min="13058" max="13058" width="11.75" style="298" customWidth="1"/>
    <col min="13059" max="13059" width="8.625" style="298" customWidth="1"/>
    <col min="13060" max="13060" width="8.125" style="298" customWidth="1"/>
    <col min="13061" max="13061" width="8.625" style="298" customWidth="1"/>
    <col min="13062" max="13062" width="8.125" style="298" customWidth="1"/>
    <col min="13063" max="13063" width="10.125" style="298" customWidth="1"/>
    <col min="13064" max="13064" width="10.75" style="298" customWidth="1"/>
    <col min="13065" max="13065" width="10.5" style="298" customWidth="1"/>
    <col min="13066" max="13066" width="10.125" style="298" customWidth="1"/>
    <col min="13067" max="13312" width="8.875" style="298"/>
    <col min="13313" max="13313" width="10.625" style="298" customWidth="1"/>
    <col min="13314" max="13314" width="11.75" style="298" customWidth="1"/>
    <col min="13315" max="13315" width="8.625" style="298" customWidth="1"/>
    <col min="13316" max="13316" width="8.125" style="298" customWidth="1"/>
    <col min="13317" max="13317" width="8.625" style="298" customWidth="1"/>
    <col min="13318" max="13318" width="8.125" style="298" customWidth="1"/>
    <col min="13319" max="13319" width="10.125" style="298" customWidth="1"/>
    <col min="13320" max="13320" width="10.75" style="298" customWidth="1"/>
    <col min="13321" max="13321" width="10.5" style="298" customWidth="1"/>
    <col min="13322" max="13322" width="10.125" style="298" customWidth="1"/>
    <col min="13323" max="13568" width="8.875" style="298"/>
    <col min="13569" max="13569" width="10.625" style="298" customWidth="1"/>
    <col min="13570" max="13570" width="11.75" style="298" customWidth="1"/>
    <col min="13571" max="13571" width="8.625" style="298" customWidth="1"/>
    <col min="13572" max="13572" width="8.125" style="298" customWidth="1"/>
    <col min="13573" max="13573" width="8.625" style="298" customWidth="1"/>
    <col min="13574" max="13574" width="8.125" style="298" customWidth="1"/>
    <col min="13575" max="13575" width="10.125" style="298" customWidth="1"/>
    <col min="13576" max="13576" width="10.75" style="298" customWidth="1"/>
    <col min="13577" max="13577" width="10.5" style="298" customWidth="1"/>
    <col min="13578" max="13578" width="10.125" style="298" customWidth="1"/>
    <col min="13579" max="13824" width="8.875" style="298"/>
    <col min="13825" max="13825" width="10.625" style="298" customWidth="1"/>
    <col min="13826" max="13826" width="11.75" style="298" customWidth="1"/>
    <col min="13827" max="13827" width="8.625" style="298" customWidth="1"/>
    <col min="13828" max="13828" width="8.125" style="298" customWidth="1"/>
    <col min="13829" max="13829" width="8.625" style="298" customWidth="1"/>
    <col min="13830" max="13830" width="8.125" style="298" customWidth="1"/>
    <col min="13831" max="13831" width="10.125" style="298" customWidth="1"/>
    <col min="13832" max="13832" width="10.75" style="298" customWidth="1"/>
    <col min="13833" max="13833" width="10.5" style="298" customWidth="1"/>
    <col min="13834" max="13834" width="10.125" style="298" customWidth="1"/>
    <col min="13835" max="14080" width="8.875" style="298"/>
    <col min="14081" max="14081" width="10.625" style="298" customWidth="1"/>
    <col min="14082" max="14082" width="11.75" style="298" customWidth="1"/>
    <col min="14083" max="14083" width="8.625" style="298" customWidth="1"/>
    <col min="14084" max="14084" width="8.125" style="298" customWidth="1"/>
    <col min="14085" max="14085" width="8.625" style="298" customWidth="1"/>
    <col min="14086" max="14086" width="8.125" style="298" customWidth="1"/>
    <col min="14087" max="14087" width="10.125" style="298" customWidth="1"/>
    <col min="14088" max="14088" width="10.75" style="298" customWidth="1"/>
    <col min="14089" max="14089" width="10.5" style="298" customWidth="1"/>
    <col min="14090" max="14090" width="10.125" style="298" customWidth="1"/>
    <col min="14091" max="14336" width="8.875" style="298"/>
    <col min="14337" max="14337" width="10.625" style="298" customWidth="1"/>
    <col min="14338" max="14338" width="11.75" style="298" customWidth="1"/>
    <col min="14339" max="14339" width="8.625" style="298" customWidth="1"/>
    <col min="14340" max="14340" width="8.125" style="298" customWidth="1"/>
    <col min="14341" max="14341" width="8.625" style="298" customWidth="1"/>
    <col min="14342" max="14342" width="8.125" style="298" customWidth="1"/>
    <col min="14343" max="14343" width="10.125" style="298" customWidth="1"/>
    <col min="14344" max="14344" width="10.75" style="298" customWidth="1"/>
    <col min="14345" max="14345" width="10.5" style="298" customWidth="1"/>
    <col min="14346" max="14346" width="10.125" style="298" customWidth="1"/>
    <col min="14347" max="14592" width="8.875" style="298"/>
    <col min="14593" max="14593" width="10.625" style="298" customWidth="1"/>
    <col min="14594" max="14594" width="11.75" style="298" customWidth="1"/>
    <col min="14595" max="14595" width="8.625" style="298" customWidth="1"/>
    <col min="14596" max="14596" width="8.125" style="298" customWidth="1"/>
    <col min="14597" max="14597" width="8.625" style="298" customWidth="1"/>
    <col min="14598" max="14598" width="8.125" style="298" customWidth="1"/>
    <col min="14599" max="14599" width="10.125" style="298" customWidth="1"/>
    <col min="14600" max="14600" width="10.75" style="298" customWidth="1"/>
    <col min="14601" max="14601" width="10.5" style="298" customWidth="1"/>
    <col min="14602" max="14602" width="10.125" style="298" customWidth="1"/>
    <col min="14603" max="14848" width="8.875" style="298"/>
    <col min="14849" max="14849" width="10.625" style="298" customWidth="1"/>
    <col min="14850" max="14850" width="11.75" style="298" customWidth="1"/>
    <col min="14851" max="14851" width="8.625" style="298" customWidth="1"/>
    <col min="14852" max="14852" width="8.125" style="298" customWidth="1"/>
    <col min="14853" max="14853" width="8.625" style="298" customWidth="1"/>
    <col min="14854" max="14854" width="8.125" style="298" customWidth="1"/>
    <col min="14855" max="14855" width="10.125" style="298" customWidth="1"/>
    <col min="14856" max="14856" width="10.75" style="298" customWidth="1"/>
    <col min="14857" max="14857" width="10.5" style="298" customWidth="1"/>
    <col min="14858" max="14858" width="10.125" style="298" customWidth="1"/>
    <col min="14859" max="15104" width="8.875" style="298"/>
    <col min="15105" max="15105" width="10.625" style="298" customWidth="1"/>
    <col min="15106" max="15106" width="11.75" style="298" customWidth="1"/>
    <col min="15107" max="15107" width="8.625" style="298" customWidth="1"/>
    <col min="15108" max="15108" width="8.125" style="298" customWidth="1"/>
    <col min="15109" max="15109" width="8.625" style="298" customWidth="1"/>
    <col min="15110" max="15110" width="8.125" style="298" customWidth="1"/>
    <col min="15111" max="15111" width="10.125" style="298" customWidth="1"/>
    <col min="15112" max="15112" width="10.75" style="298" customWidth="1"/>
    <col min="15113" max="15113" width="10.5" style="298" customWidth="1"/>
    <col min="15114" max="15114" width="10.125" style="298" customWidth="1"/>
    <col min="15115" max="15360" width="8.875" style="298"/>
    <col min="15361" max="15361" width="10.625" style="298" customWidth="1"/>
    <col min="15362" max="15362" width="11.75" style="298" customWidth="1"/>
    <col min="15363" max="15363" width="8.625" style="298" customWidth="1"/>
    <col min="15364" max="15364" width="8.125" style="298" customWidth="1"/>
    <col min="15365" max="15365" width="8.625" style="298" customWidth="1"/>
    <col min="15366" max="15366" width="8.125" style="298" customWidth="1"/>
    <col min="15367" max="15367" width="10.125" style="298" customWidth="1"/>
    <col min="15368" max="15368" width="10.75" style="298" customWidth="1"/>
    <col min="15369" max="15369" width="10.5" style="298" customWidth="1"/>
    <col min="15370" max="15370" width="10.125" style="298" customWidth="1"/>
    <col min="15371" max="15616" width="8.875" style="298"/>
    <col min="15617" max="15617" width="10.625" style="298" customWidth="1"/>
    <col min="15618" max="15618" width="11.75" style="298" customWidth="1"/>
    <col min="15619" max="15619" width="8.625" style="298" customWidth="1"/>
    <col min="15620" max="15620" width="8.125" style="298" customWidth="1"/>
    <col min="15621" max="15621" width="8.625" style="298" customWidth="1"/>
    <col min="15622" max="15622" width="8.125" style="298" customWidth="1"/>
    <col min="15623" max="15623" width="10.125" style="298" customWidth="1"/>
    <col min="15624" max="15624" width="10.75" style="298" customWidth="1"/>
    <col min="15625" max="15625" width="10.5" style="298" customWidth="1"/>
    <col min="15626" max="15626" width="10.125" style="298" customWidth="1"/>
    <col min="15627" max="15872" width="8.875" style="298"/>
    <col min="15873" max="15873" width="10.625" style="298" customWidth="1"/>
    <col min="15874" max="15874" width="11.75" style="298" customWidth="1"/>
    <col min="15875" max="15875" width="8.625" style="298" customWidth="1"/>
    <col min="15876" max="15876" width="8.125" style="298" customWidth="1"/>
    <col min="15877" max="15877" width="8.625" style="298" customWidth="1"/>
    <col min="15878" max="15878" width="8.125" style="298" customWidth="1"/>
    <col min="15879" max="15879" width="10.125" style="298" customWidth="1"/>
    <col min="15880" max="15880" width="10.75" style="298" customWidth="1"/>
    <col min="15881" max="15881" width="10.5" style="298" customWidth="1"/>
    <col min="15882" max="15882" width="10.125" style="298" customWidth="1"/>
    <col min="15883" max="16128" width="8.875" style="298"/>
    <col min="16129" max="16129" width="10.625" style="298" customWidth="1"/>
    <col min="16130" max="16130" width="11.75" style="298" customWidth="1"/>
    <col min="16131" max="16131" width="8.625" style="298" customWidth="1"/>
    <col min="16132" max="16132" width="8.125" style="298" customWidth="1"/>
    <col min="16133" max="16133" width="8.625" style="298" customWidth="1"/>
    <col min="16134" max="16134" width="8.125" style="298" customWidth="1"/>
    <col min="16135" max="16135" width="10.125" style="298" customWidth="1"/>
    <col min="16136" max="16136" width="10.75" style="298" customWidth="1"/>
    <col min="16137" max="16137" width="10.5" style="298" customWidth="1"/>
    <col min="16138" max="16138" width="10.125" style="298" customWidth="1"/>
    <col min="16139" max="16384" width="8.875" style="298"/>
  </cols>
  <sheetData>
    <row r="1" spans="1:11" ht="17.25" thickBot="1">
      <c r="A1" s="1598" t="s">
        <v>859</v>
      </c>
      <c r="B1" s="1599"/>
      <c r="G1" s="299" t="s">
        <v>737</v>
      </c>
      <c r="H1" s="1598" t="s">
        <v>860</v>
      </c>
      <c r="I1" s="1600"/>
      <c r="J1" s="1599"/>
    </row>
    <row r="2" spans="1:11" ht="17.25" thickBot="1">
      <c r="A2" s="1598" t="s">
        <v>861</v>
      </c>
      <c r="B2" s="1599"/>
      <c r="C2" s="300" t="s">
        <v>862</v>
      </c>
      <c r="D2" s="301"/>
      <c r="G2" s="299" t="s">
        <v>863</v>
      </c>
      <c r="H2" s="1601" t="s">
        <v>864</v>
      </c>
      <c r="I2" s="1600"/>
      <c r="J2" s="1599"/>
    </row>
    <row r="3" spans="1:11" s="302" customFormat="1" ht="25.5">
      <c r="A3" s="1602" t="s">
        <v>865</v>
      </c>
      <c r="B3" s="1602"/>
      <c r="C3" s="1602"/>
      <c r="D3" s="1602"/>
      <c r="E3" s="1602"/>
      <c r="F3" s="1602"/>
      <c r="G3" s="1602"/>
      <c r="H3" s="1602"/>
      <c r="I3" s="1602"/>
      <c r="J3" s="1602"/>
      <c r="K3" s="2" t="s">
        <v>0</v>
      </c>
    </row>
    <row r="4" spans="1:11" s="302" customFormat="1" ht="10.5" customHeight="1">
      <c r="A4" s="1597"/>
      <c r="B4" s="1597"/>
      <c r="C4" s="1597"/>
      <c r="D4" s="1597"/>
      <c r="E4" s="1597"/>
      <c r="F4" s="1597"/>
    </row>
    <row r="5" spans="1:11" s="302" customFormat="1" ht="18.75" customHeight="1" thickBot="1">
      <c r="A5" s="1569" t="s">
        <v>961</v>
      </c>
      <c r="B5" s="1569"/>
      <c r="C5" s="1569"/>
      <c r="D5" s="1569"/>
      <c r="E5" s="1569"/>
      <c r="F5" s="1569"/>
      <c r="G5" s="1569"/>
      <c r="H5" s="1569"/>
      <c r="I5" s="1569"/>
      <c r="J5" s="1569"/>
    </row>
    <row r="6" spans="1:11" s="303" customFormat="1" ht="24" customHeight="1">
      <c r="A6" s="1570" t="s">
        <v>866</v>
      </c>
      <c r="B6" s="1571"/>
      <c r="C6" s="1576" t="s">
        <v>867</v>
      </c>
      <c r="D6" s="1577"/>
      <c r="E6" s="1582" t="s">
        <v>868</v>
      </c>
      <c r="F6" s="1583"/>
      <c r="G6" s="1583"/>
      <c r="H6" s="1583"/>
      <c r="I6" s="1583"/>
      <c r="J6" s="1583"/>
    </row>
    <row r="7" spans="1:11" ht="10.5" customHeight="1">
      <c r="A7" s="1572"/>
      <c r="B7" s="1573"/>
      <c r="C7" s="1578"/>
      <c r="D7" s="1579"/>
      <c r="E7" s="1584" t="s">
        <v>869</v>
      </c>
      <c r="F7" s="1585"/>
      <c r="G7" s="1584" t="s">
        <v>870</v>
      </c>
      <c r="H7" s="1585"/>
      <c r="I7" s="1584" t="s">
        <v>871</v>
      </c>
      <c r="J7" s="1590"/>
      <c r="K7" s="303"/>
    </row>
    <row r="8" spans="1:11" ht="11.25" customHeight="1">
      <c r="A8" s="1572"/>
      <c r="B8" s="1573"/>
      <c r="C8" s="1578"/>
      <c r="D8" s="1579"/>
      <c r="E8" s="1586"/>
      <c r="F8" s="1587"/>
      <c r="G8" s="1586"/>
      <c r="H8" s="1587"/>
      <c r="I8" s="1591"/>
      <c r="J8" s="1592"/>
      <c r="K8" s="303"/>
    </row>
    <row r="9" spans="1:11" ht="12.75" customHeight="1">
      <c r="A9" s="1572"/>
      <c r="B9" s="1573"/>
      <c r="C9" s="1578"/>
      <c r="D9" s="1579"/>
      <c r="E9" s="1586"/>
      <c r="F9" s="1587"/>
      <c r="G9" s="1586"/>
      <c r="H9" s="1587"/>
      <c r="I9" s="1591"/>
      <c r="J9" s="1592"/>
      <c r="K9" s="303"/>
    </row>
    <row r="10" spans="1:11" s="303" customFormat="1" ht="9.75" customHeight="1" thickBot="1">
      <c r="A10" s="1574"/>
      <c r="B10" s="1575"/>
      <c r="C10" s="1580"/>
      <c r="D10" s="1581"/>
      <c r="E10" s="1588"/>
      <c r="F10" s="1589"/>
      <c r="G10" s="1588"/>
      <c r="H10" s="1589"/>
      <c r="I10" s="1593"/>
      <c r="J10" s="1594"/>
    </row>
    <row r="11" spans="1:11" s="303" customFormat="1" ht="23.45" customHeight="1">
      <c r="A11" s="1595" t="s">
        <v>872</v>
      </c>
      <c r="B11" s="1596"/>
      <c r="C11" s="312"/>
      <c r="D11" s="318">
        <f>F11+H11+J11</f>
        <v>72031</v>
      </c>
      <c r="E11" s="318"/>
      <c r="F11" s="318">
        <f>SUM(F12:F34)</f>
        <v>27728</v>
      </c>
      <c r="G11" s="318"/>
      <c r="H11" s="318">
        <f>SUM(H12:H34)</f>
        <v>0</v>
      </c>
      <c r="I11" s="318"/>
      <c r="J11" s="318">
        <f>SUM(J12:J34)</f>
        <v>44303</v>
      </c>
      <c r="K11" s="298"/>
    </row>
    <row r="12" spans="1:11" s="303" customFormat="1" ht="23.45" customHeight="1">
      <c r="A12" s="1567" t="s">
        <v>873</v>
      </c>
      <c r="B12" s="1568"/>
      <c r="C12" s="313"/>
      <c r="D12" s="313">
        <f>F12+H12+J12</f>
        <v>18380</v>
      </c>
      <c r="E12" s="315"/>
      <c r="F12" s="315">
        <v>6000</v>
      </c>
      <c r="G12" s="315"/>
      <c r="H12" s="315">
        <v>0</v>
      </c>
      <c r="I12" s="315"/>
      <c r="J12" s="315">
        <v>12380</v>
      </c>
    </row>
    <row r="13" spans="1:11" s="303" customFormat="1" ht="23.45" customHeight="1">
      <c r="A13" s="1567" t="s">
        <v>874</v>
      </c>
      <c r="B13" s="1568"/>
      <c r="C13" s="313"/>
      <c r="D13" s="313">
        <f t="shared" ref="D13:D34" si="0">F13+H13+J13</f>
        <v>627</v>
      </c>
      <c r="E13" s="315"/>
      <c r="F13" s="315">
        <v>300</v>
      </c>
      <c r="G13" s="315"/>
      <c r="H13" s="315">
        <v>0</v>
      </c>
      <c r="I13" s="315"/>
      <c r="J13" s="315">
        <v>327</v>
      </c>
    </row>
    <row r="14" spans="1:11" s="303" customFormat="1" ht="23.45" customHeight="1">
      <c r="A14" s="1567" t="s">
        <v>875</v>
      </c>
      <c r="B14" s="1568"/>
      <c r="C14" s="313"/>
      <c r="D14" s="313">
        <f t="shared" si="0"/>
        <v>9118</v>
      </c>
      <c r="E14" s="315"/>
      <c r="F14" s="315">
        <v>4100</v>
      </c>
      <c r="G14" s="315"/>
      <c r="H14" s="315">
        <v>0</v>
      </c>
      <c r="I14" s="315"/>
      <c r="J14" s="315">
        <v>5018</v>
      </c>
    </row>
    <row r="15" spans="1:11" s="303" customFormat="1" ht="23.45" customHeight="1">
      <c r="A15" s="1567" t="s">
        <v>876</v>
      </c>
      <c r="B15" s="1568"/>
      <c r="C15" s="313"/>
      <c r="D15" s="313">
        <f t="shared" si="0"/>
        <v>17635</v>
      </c>
      <c r="E15" s="315"/>
      <c r="F15" s="315">
        <v>5520</v>
      </c>
      <c r="G15" s="315"/>
      <c r="H15" s="315">
        <v>0</v>
      </c>
      <c r="I15" s="315"/>
      <c r="J15" s="315">
        <v>12115</v>
      </c>
    </row>
    <row r="16" spans="1:11" s="303" customFormat="1" ht="23.45" customHeight="1">
      <c r="A16" s="1567" t="s">
        <v>877</v>
      </c>
      <c r="B16" s="1568"/>
      <c r="C16" s="313"/>
      <c r="D16" s="313">
        <f t="shared" si="0"/>
        <v>304</v>
      </c>
      <c r="E16" s="315"/>
      <c r="F16" s="315">
        <v>200</v>
      </c>
      <c r="G16" s="315"/>
      <c r="H16" s="315">
        <v>0</v>
      </c>
      <c r="I16" s="315"/>
      <c r="J16" s="315">
        <v>104</v>
      </c>
    </row>
    <row r="17" spans="1:17" ht="23.45" customHeight="1">
      <c r="A17" s="1567" t="s">
        <v>878</v>
      </c>
      <c r="B17" s="1568"/>
      <c r="C17" s="313"/>
      <c r="D17" s="313">
        <f t="shared" si="0"/>
        <v>120</v>
      </c>
      <c r="E17" s="315"/>
      <c r="F17" s="315">
        <v>100</v>
      </c>
      <c r="G17" s="315"/>
      <c r="H17" s="315">
        <v>0</v>
      </c>
      <c r="I17" s="315"/>
      <c r="J17" s="315">
        <v>20</v>
      </c>
      <c r="K17" s="303"/>
    </row>
    <row r="18" spans="1:17" ht="23.45" customHeight="1">
      <c r="A18" s="1567" t="s">
        <v>879</v>
      </c>
      <c r="B18" s="1568"/>
      <c r="C18" s="313"/>
      <c r="D18" s="313">
        <f t="shared" si="0"/>
        <v>620</v>
      </c>
      <c r="E18" s="315"/>
      <c r="F18" s="315">
        <v>280</v>
      </c>
      <c r="G18" s="315"/>
      <c r="H18" s="315">
        <v>0</v>
      </c>
      <c r="I18" s="315"/>
      <c r="J18" s="315">
        <v>340</v>
      </c>
      <c r="K18" s="303"/>
    </row>
    <row r="19" spans="1:17" ht="23.45" customHeight="1">
      <c r="A19" s="1567" t="s">
        <v>880</v>
      </c>
      <c r="B19" s="1568"/>
      <c r="C19" s="313"/>
      <c r="D19" s="313">
        <f t="shared" si="0"/>
        <v>0</v>
      </c>
      <c r="E19" s="315"/>
      <c r="F19" s="315">
        <v>0</v>
      </c>
      <c r="G19" s="315"/>
      <c r="H19" s="315">
        <v>0</v>
      </c>
      <c r="I19" s="315"/>
      <c r="J19" s="315">
        <v>0</v>
      </c>
    </row>
    <row r="20" spans="1:17" ht="23.45" customHeight="1">
      <c r="A20" s="1567" t="s">
        <v>881</v>
      </c>
      <c r="B20" s="1568"/>
      <c r="C20" s="313"/>
      <c r="D20" s="313">
        <f t="shared" si="0"/>
        <v>0</v>
      </c>
      <c r="E20" s="315"/>
      <c r="F20" s="315">
        <v>0</v>
      </c>
      <c r="G20" s="315"/>
      <c r="H20" s="315">
        <v>0</v>
      </c>
      <c r="I20" s="315"/>
      <c r="J20" s="315">
        <v>0</v>
      </c>
    </row>
    <row r="21" spans="1:17" ht="23.45" customHeight="1">
      <c r="A21" s="1567" t="s">
        <v>882</v>
      </c>
      <c r="B21" s="1568"/>
      <c r="C21" s="313"/>
      <c r="D21" s="313">
        <f t="shared" si="0"/>
        <v>0</v>
      </c>
      <c r="E21" s="315"/>
      <c r="F21" s="315">
        <v>0</v>
      </c>
      <c r="G21" s="315"/>
      <c r="H21" s="315">
        <v>0</v>
      </c>
      <c r="I21" s="315"/>
      <c r="J21" s="315">
        <v>0</v>
      </c>
      <c r="Q21" s="298" t="s">
        <v>653</v>
      </c>
    </row>
    <row r="22" spans="1:17" ht="23.45" customHeight="1">
      <c r="A22" s="1563" t="s">
        <v>883</v>
      </c>
      <c r="B22" s="1564"/>
      <c r="C22" s="313"/>
      <c r="D22" s="313">
        <f t="shared" si="0"/>
        <v>24979</v>
      </c>
      <c r="E22" s="315"/>
      <c r="F22" s="315">
        <v>11000</v>
      </c>
      <c r="G22" s="315"/>
      <c r="H22" s="315">
        <v>0</v>
      </c>
      <c r="I22" s="315"/>
      <c r="J22" s="315">
        <v>13979</v>
      </c>
    </row>
    <row r="23" spans="1:17" ht="23.45" customHeight="1">
      <c r="A23" s="1563" t="s">
        <v>884</v>
      </c>
      <c r="B23" s="1564"/>
      <c r="C23" s="313"/>
      <c r="D23" s="313">
        <f t="shared" si="0"/>
        <v>0</v>
      </c>
      <c r="E23" s="315"/>
      <c r="F23" s="315">
        <v>0</v>
      </c>
      <c r="G23" s="315"/>
      <c r="H23" s="315">
        <v>0</v>
      </c>
      <c r="I23" s="315"/>
      <c r="J23" s="315">
        <v>0</v>
      </c>
    </row>
    <row r="24" spans="1:17" ht="23.45" customHeight="1">
      <c r="A24" s="1563" t="s">
        <v>885</v>
      </c>
      <c r="B24" s="1564"/>
      <c r="C24" s="313"/>
      <c r="D24" s="313">
        <f t="shared" si="0"/>
        <v>0</v>
      </c>
      <c r="E24" s="315"/>
      <c r="F24" s="315">
        <v>0</v>
      </c>
      <c r="G24" s="315"/>
      <c r="H24" s="315">
        <v>0</v>
      </c>
      <c r="I24" s="315"/>
      <c r="J24" s="315">
        <v>0</v>
      </c>
    </row>
    <row r="25" spans="1:17" ht="23.45" customHeight="1">
      <c r="A25" s="1563" t="s">
        <v>886</v>
      </c>
      <c r="B25" s="1564"/>
      <c r="C25" s="313"/>
      <c r="D25" s="313">
        <f t="shared" si="0"/>
        <v>0</v>
      </c>
      <c r="E25" s="315"/>
      <c r="F25" s="315">
        <v>0</v>
      </c>
      <c r="G25" s="315"/>
      <c r="H25" s="315">
        <v>0</v>
      </c>
      <c r="I25" s="315"/>
      <c r="J25" s="315">
        <v>0</v>
      </c>
    </row>
    <row r="26" spans="1:17" ht="23.45" customHeight="1">
      <c r="A26" s="1563" t="s">
        <v>887</v>
      </c>
      <c r="B26" s="1564"/>
      <c r="C26" s="313"/>
      <c r="D26" s="313">
        <f t="shared" si="0"/>
        <v>0</v>
      </c>
      <c r="E26" s="315"/>
      <c r="F26" s="315">
        <v>0</v>
      </c>
      <c r="G26" s="315"/>
      <c r="H26" s="315">
        <v>0</v>
      </c>
      <c r="I26" s="315"/>
      <c r="J26" s="315">
        <v>0</v>
      </c>
    </row>
    <row r="27" spans="1:17" ht="23.45" customHeight="1">
      <c r="A27" s="1563" t="s">
        <v>888</v>
      </c>
      <c r="B27" s="1564"/>
      <c r="C27" s="313"/>
      <c r="D27" s="313">
        <f t="shared" si="0"/>
        <v>218</v>
      </c>
      <c r="E27" s="315"/>
      <c r="F27" s="315">
        <v>218</v>
      </c>
      <c r="G27" s="315"/>
      <c r="H27" s="315">
        <v>0</v>
      </c>
      <c r="I27" s="315"/>
      <c r="J27" s="315">
        <v>0</v>
      </c>
    </row>
    <row r="28" spans="1:17" ht="23.45" customHeight="1">
      <c r="A28" s="1563" t="s">
        <v>889</v>
      </c>
      <c r="B28" s="1564"/>
      <c r="C28" s="312"/>
      <c r="D28" s="313">
        <f t="shared" si="0"/>
        <v>0</v>
      </c>
      <c r="E28" s="316"/>
      <c r="F28" s="316">
        <v>0</v>
      </c>
      <c r="G28" s="316"/>
      <c r="H28" s="315">
        <v>0</v>
      </c>
      <c r="I28" s="316"/>
      <c r="J28" s="316">
        <v>0</v>
      </c>
    </row>
    <row r="29" spans="1:17" ht="23.45" customHeight="1">
      <c r="A29" s="1563" t="s">
        <v>890</v>
      </c>
      <c r="B29" s="1564"/>
      <c r="C29" s="312"/>
      <c r="D29" s="313">
        <f t="shared" si="0"/>
        <v>0</v>
      </c>
      <c r="E29" s="316"/>
      <c r="F29" s="316">
        <v>0</v>
      </c>
      <c r="G29" s="316"/>
      <c r="H29" s="315">
        <v>0</v>
      </c>
      <c r="I29" s="316"/>
      <c r="J29" s="316">
        <v>0</v>
      </c>
    </row>
    <row r="30" spans="1:17" ht="23.45" customHeight="1">
      <c r="A30" s="1563" t="s">
        <v>891</v>
      </c>
      <c r="B30" s="1564"/>
      <c r="C30" s="312"/>
      <c r="D30" s="313">
        <f t="shared" si="0"/>
        <v>0</v>
      </c>
      <c r="E30" s="316"/>
      <c r="F30" s="316">
        <v>0</v>
      </c>
      <c r="G30" s="316"/>
      <c r="H30" s="315">
        <v>0</v>
      </c>
      <c r="I30" s="316"/>
      <c r="J30" s="316">
        <v>0</v>
      </c>
    </row>
    <row r="31" spans="1:17" ht="33" customHeight="1">
      <c r="A31" s="1563" t="s">
        <v>892</v>
      </c>
      <c r="B31" s="1564"/>
      <c r="C31" s="312"/>
      <c r="D31" s="313">
        <f t="shared" si="0"/>
        <v>0</v>
      </c>
      <c r="E31" s="316"/>
      <c r="F31" s="316">
        <v>0</v>
      </c>
      <c r="G31" s="316"/>
      <c r="H31" s="315">
        <v>0</v>
      </c>
      <c r="I31" s="316"/>
      <c r="J31" s="316">
        <v>0</v>
      </c>
    </row>
    <row r="32" spans="1:17" ht="23.45" customHeight="1">
      <c r="A32" s="1563" t="s">
        <v>893</v>
      </c>
      <c r="B32" s="1564"/>
      <c r="C32" s="312"/>
      <c r="D32" s="313">
        <f t="shared" si="0"/>
        <v>30</v>
      </c>
      <c r="E32" s="316"/>
      <c r="F32" s="316">
        <v>10</v>
      </c>
      <c r="G32" s="316"/>
      <c r="H32" s="315">
        <v>0</v>
      </c>
      <c r="I32" s="316"/>
      <c r="J32" s="316">
        <v>20</v>
      </c>
    </row>
    <row r="33" spans="1:10" ht="23.45" customHeight="1">
      <c r="A33" s="1563" t="s">
        <v>894</v>
      </c>
      <c r="B33" s="1564"/>
      <c r="C33" s="312"/>
      <c r="D33" s="313">
        <f t="shared" si="0"/>
        <v>0</v>
      </c>
      <c r="E33" s="316"/>
      <c r="F33" s="316">
        <v>0</v>
      </c>
      <c r="G33" s="316"/>
      <c r="H33" s="315">
        <v>0</v>
      </c>
      <c r="I33" s="316"/>
      <c r="J33" s="316">
        <v>0</v>
      </c>
    </row>
    <row r="34" spans="1:10" ht="23.45" customHeight="1" thickBot="1">
      <c r="A34" s="1565" t="s">
        <v>895</v>
      </c>
      <c r="B34" s="1566"/>
      <c r="C34" s="314"/>
      <c r="D34" s="319">
        <f t="shared" si="0"/>
        <v>0</v>
      </c>
      <c r="E34" s="317"/>
      <c r="F34" s="317">
        <v>0</v>
      </c>
      <c r="G34" s="317"/>
      <c r="H34" s="317">
        <v>0</v>
      </c>
      <c r="I34" s="317"/>
      <c r="J34" s="317">
        <v>0</v>
      </c>
    </row>
    <row r="35" spans="1:10">
      <c r="A35" s="304" t="s">
        <v>847</v>
      </c>
      <c r="B35" s="305" t="s">
        <v>848</v>
      </c>
      <c r="C35" s="302"/>
      <c r="D35" s="302"/>
      <c r="E35" s="306" t="s">
        <v>896</v>
      </c>
      <c r="F35" s="306"/>
      <c r="G35" s="306" t="s">
        <v>850</v>
      </c>
      <c r="J35" s="307" t="s">
        <v>907</v>
      </c>
    </row>
    <row r="36" spans="1:10">
      <c r="A36" s="302"/>
      <c r="B36" s="302"/>
      <c r="E36" s="306" t="s">
        <v>897</v>
      </c>
      <c r="F36" s="306"/>
      <c r="J36" s="306"/>
    </row>
    <row r="37" spans="1:10" ht="12" customHeight="1">
      <c r="A37" s="302"/>
      <c r="B37" s="302"/>
      <c r="E37" s="306"/>
      <c r="F37" s="306"/>
      <c r="J37" s="306"/>
    </row>
    <row r="38" spans="1:10">
      <c r="A38" s="308" t="s">
        <v>898</v>
      </c>
      <c r="B38" s="309"/>
    </row>
    <row r="39" spans="1:10" ht="19.5" customHeight="1">
      <c r="A39" s="1562" t="s">
        <v>899</v>
      </c>
      <c r="B39" s="1562"/>
      <c r="C39" s="1562"/>
      <c r="D39" s="1562"/>
      <c r="E39" s="1562"/>
      <c r="F39" s="1562"/>
      <c r="G39" s="1562"/>
      <c r="H39" s="1562"/>
      <c r="I39" s="1562"/>
      <c r="J39" s="1562"/>
    </row>
    <row r="40" spans="1:10" ht="14.25" customHeight="1">
      <c r="A40" s="310" t="s">
        <v>900</v>
      </c>
      <c r="B40" s="309"/>
    </row>
    <row r="41" spans="1:10">
      <c r="A41" s="31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3" type="noConversion"/>
  <hyperlinks>
    <hyperlink ref="K3" location="預告統計資料發布時間表!A1" display="回發布時間表" xr:uid="{9A34180F-C7D6-45F5-8933-D4DCA429C9B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ADBEB-6ADB-4183-ADF8-13C904E46844}">
  <sheetPr>
    <pageSetUpPr fitToPage="1"/>
  </sheetPr>
  <dimension ref="A1:I41"/>
  <sheetViews>
    <sheetView zoomScale="80" zoomScaleNormal="80" workbookViewId="0">
      <selection activeCell="P17" sqref="P17"/>
    </sheetView>
  </sheetViews>
  <sheetFormatPr defaultColWidth="7" defaultRowHeight="15.75"/>
  <cols>
    <col min="1" max="1" width="18.25" style="323" customWidth="1"/>
    <col min="2" max="2" width="15.375" style="323" customWidth="1"/>
    <col min="3" max="3" width="35.125" style="323" customWidth="1"/>
    <col min="4" max="5" width="17.625" style="323" customWidth="1"/>
    <col min="6" max="6" width="19.125" style="323" customWidth="1"/>
    <col min="7" max="7" width="17.625" style="323" customWidth="1"/>
    <col min="8" max="16384" width="7" style="323"/>
  </cols>
  <sheetData>
    <row r="1" spans="1:9" ht="23.25" customHeight="1" thickBot="1">
      <c r="A1" s="320" t="s">
        <v>910</v>
      </c>
      <c r="B1" s="321"/>
      <c r="C1" s="321"/>
      <c r="D1" s="320" t="s">
        <v>737</v>
      </c>
      <c r="E1" s="1611" t="s">
        <v>860</v>
      </c>
      <c r="F1" s="1612"/>
      <c r="G1" s="1613"/>
      <c r="H1" s="322"/>
      <c r="I1" s="322"/>
    </row>
    <row r="2" spans="1:9" ht="22.5" customHeight="1" thickBot="1">
      <c r="A2" s="320" t="s">
        <v>911</v>
      </c>
      <c r="B2" s="324" t="s">
        <v>912</v>
      </c>
      <c r="C2" s="325"/>
      <c r="D2" s="320" t="s">
        <v>913</v>
      </c>
      <c r="E2" s="1614" t="s">
        <v>914</v>
      </c>
      <c r="F2" s="1612"/>
      <c r="G2" s="1613"/>
      <c r="H2" s="322"/>
      <c r="I2" s="322"/>
    </row>
    <row r="3" spans="1:9" ht="57.75" customHeight="1">
      <c r="A3" s="1615" t="s">
        <v>915</v>
      </c>
      <c r="B3" s="1615"/>
      <c r="C3" s="1615"/>
      <c r="D3" s="1615"/>
      <c r="E3" s="1615"/>
      <c r="F3" s="1615"/>
      <c r="G3" s="1615"/>
      <c r="H3" s="2" t="s">
        <v>0</v>
      </c>
    </row>
    <row r="4" spans="1:9">
      <c r="A4" s="1616"/>
      <c r="B4" s="1616"/>
      <c r="C4" s="1616"/>
      <c r="D4" s="1616"/>
      <c r="E4" s="1616"/>
      <c r="F4" s="1616"/>
      <c r="G4" s="1616"/>
    </row>
    <row r="5" spans="1:9" ht="18.75" customHeight="1" thickBot="1">
      <c r="A5" s="1617" t="s">
        <v>945</v>
      </c>
      <c r="B5" s="1617"/>
      <c r="C5" s="1617"/>
      <c r="D5" s="1617"/>
      <c r="E5" s="1617"/>
      <c r="F5" s="1617"/>
      <c r="G5" s="1617"/>
    </row>
    <row r="6" spans="1:9" ht="19.5" customHeight="1">
      <c r="A6" s="1603" t="s">
        <v>866</v>
      </c>
      <c r="B6" s="1603"/>
      <c r="C6" s="1604"/>
      <c r="D6" s="1607" t="s">
        <v>916</v>
      </c>
      <c r="E6" s="326"/>
      <c r="F6" s="326"/>
      <c r="G6" s="1609" t="s">
        <v>917</v>
      </c>
    </row>
    <row r="7" spans="1:9" ht="48" customHeight="1" thickBot="1">
      <c r="A7" s="1605"/>
      <c r="B7" s="1605"/>
      <c r="C7" s="1606"/>
      <c r="D7" s="1608"/>
      <c r="E7" s="327" t="s">
        <v>918</v>
      </c>
      <c r="F7" s="328" t="s">
        <v>919</v>
      </c>
      <c r="G7" s="1610"/>
    </row>
    <row r="8" spans="1:9" ht="32.1" customHeight="1">
      <c r="A8" s="1624" t="s">
        <v>920</v>
      </c>
      <c r="B8" s="1626" t="s">
        <v>921</v>
      </c>
      <c r="C8" s="1627"/>
      <c r="D8" s="338">
        <v>42.86</v>
      </c>
      <c r="E8" s="339">
        <v>20.239999999999998</v>
      </c>
      <c r="F8" s="340">
        <v>0</v>
      </c>
      <c r="G8" s="341">
        <v>0.1</v>
      </c>
    </row>
    <row r="9" spans="1:9" ht="32.1" customHeight="1">
      <c r="A9" s="1624"/>
      <c r="B9" s="1628" t="s">
        <v>922</v>
      </c>
      <c r="C9" s="1629"/>
      <c r="D9" s="342">
        <v>42.86</v>
      </c>
      <c r="E9" s="343">
        <v>20.239999999999998</v>
      </c>
      <c r="F9" s="344">
        <v>0</v>
      </c>
      <c r="G9" s="345">
        <v>0.1</v>
      </c>
    </row>
    <row r="10" spans="1:9" ht="32.1" customHeight="1">
      <c r="A10" s="1624"/>
      <c r="B10" s="1630" t="s">
        <v>923</v>
      </c>
      <c r="C10" s="1631"/>
      <c r="D10" s="346">
        <v>0</v>
      </c>
      <c r="E10" s="343">
        <v>0</v>
      </c>
      <c r="F10" s="347">
        <v>0</v>
      </c>
      <c r="G10" s="345">
        <v>0</v>
      </c>
    </row>
    <row r="11" spans="1:9" ht="32.1" customHeight="1">
      <c r="A11" s="1625"/>
      <c r="B11" s="1621" t="s">
        <v>924</v>
      </c>
      <c r="C11" s="1632"/>
      <c r="D11" s="346">
        <v>0</v>
      </c>
      <c r="E11" s="343">
        <v>0</v>
      </c>
      <c r="F11" s="347">
        <v>0</v>
      </c>
      <c r="G11" s="345">
        <v>0</v>
      </c>
    </row>
    <row r="12" spans="1:9" ht="32.1" customHeight="1">
      <c r="A12" s="1633" t="s">
        <v>925</v>
      </c>
      <c r="B12" s="1630" t="s">
        <v>921</v>
      </c>
      <c r="C12" s="1631"/>
      <c r="D12" s="346">
        <v>19.350000000000001</v>
      </c>
      <c r="E12" s="343">
        <v>0</v>
      </c>
      <c r="F12" s="348">
        <v>0</v>
      </c>
      <c r="G12" s="349">
        <v>0.1</v>
      </c>
    </row>
    <row r="13" spans="1:9" ht="32.1" customHeight="1">
      <c r="A13" s="1634"/>
      <c r="B13" s="1630" t="s">
        <v>926</v>
      </c>
      <c r="C13" s="1631"/>
      <c r="D13" s="346">
        <v>0</v>
      </c>
      <c r="E13" s="343">
        <v>0</v>
      </c>
      <c r="F13" s="348">
        <v>0</v>
      </c>
      <c r="G13" s="349">
        <v>0</v>
      </c>
    </row>
    <row r="14" spans="1:9" ht="32.1" customHeight="1">
      <c r="A14" s="1634"/>
      <c r="B14" s="1630" t="s">
        <v>927</v>
      </c>
      <c r="C14" s="1631"/>
      <c r="D14" s="346">
        <v>0</v>
      </c>
      <c r="E14" s="343">
        <v>0</v>
      </c>
      <c r="F14" s="348">
        <v>0</v>
      </c>
      <c r="G14" s="350">
        <v>0</v>
      </c>
    </row>
    <row r="15" spans="1:9" ht="32.1" customHeight="1">
      <c r="A15" s="1634"/>
      <c r="B15" s="1619" t="s">
        <v>928</v>
      </c>
      <c r="C15" s="330" t="s">
        <v>929</v>
      </c>
      <c r="D15" s="346">
        <v>0</v>
      </c>
      <c r="E15" s="343">
        <v>0</v>
      </c>
      <c r="F15" s="348">
        <v>0</v>
      </c>
      <c r="G15" s="349">
        <v>0</v>
      </c>
    </row>
    <row r="16" spans="1:9" ht="32.1" customHeight="1">
      <c r="A16" s="1634"/>
      <c r="B16" s="1619"/>
      <c r="C16" s="329" t="s">
        <v>930</v>
      </c>
      <c r="D16" s="346">
        <v>42.86</v>
      </c>
      <c r="E16" s="343">
        <v>0</v>
      </c>
      <c r="F16" s="348">
        <v>0</v>
      </c>
      <c r="G16" s="349">
        <v>0</v>
      </c>
    </row>
    <row r="17" spans="1:7" ht="32.1" customHeight="1">
      <c r="A17" s="1634"/>
      <c r="B17" s="1620"/>
      <c r="C17" s="329" t="s">
        <v>931</v>
      </c>
      <c r="D17" s="346">
        <v>0</v>
      </c>
      <c r="E17" s="343">
        <v>0</v>
      </c>
      <c r="F17" s="348">
        <v>0</v>
      </c>
      <c r="G17" s="350">
        <v>0</v>
      </c>
    </row>
    <row r="18" spans="1:7" ht="32.1" customHeight="1">
      <c r="A18" s="1634"/>
      <c r="B18" s="1618" t="s">
        <v>932</v>
      </c>
      <c r="C18" s="329" t="s">
        <v>929</v>
      </c>
      <c r="D18" s="346">
        <v>19.350000000000001</v>
      </c>
      <c r="E18" s="343">
        <v>0</v>
      </c>
      <c r="F18" s="348">
        <v>0</v>
      </c>
      <c r="G18" s="349">
        <v>0</v>
      </c>
    </row>
    <row r="19" spans="1:7" ht="32.1" customHeight="1">
      <c r="A19" s="1634"/>
      <c r="B19" s="1619"/>
      <c r="C19" s="329" t="s">
        <v>930</v>
      </c>
      <c r="D19" s="346">
        <v>42.68</v>
      </c>
      <c r="E19" s="343">
        <v>0</v>
      </c>
      <c r="F19" s="348">
        <v>0</v>
      </c>
      <c r="G19" s="349">
        <v>0</v>
      </c>
    </row>
    <row r="20" spans="1:7" ht="32.1" customHeight="1">
      <c r="A20" s="1634"/>
      <c r="B20" s="1620"/>
      <c r="C20" s="329" t="s">
        <v>931</v>
      </c>
      <c r="D20" s="346">
        <v>0</v>
      </c>
      <c r="E20" s="343">
        <v>0</v>
      </c>
      <c r="F20" s="348">
        <v>0</v>
      </c>
      <c r="G20" s="350">
        <v>0</v>
      </c>
    </row>
    <row r="21" spans="1:7" ht="32.1" customHeight="1">
      <c r="A21" s="1634"/>
      <c r="B21" s="1621" t="s">
        <v>933</v>
      </c>
      <c r="C21" s="329" t="s">
        <v>934</v>
      </c>
      <c r="D21" s="351">
        <v>0</v>
      </c>
      <c r="E21" s="352">
        <v>0</v>
      </c>
      <c r="F21" s="347">
        <v>0</v>
      </c>
      <c r="G21" s="341">
        <v>0</v>
      </c>
    </row>
    <row r="22" spans="1:7" ht="32.1" customHeight="1">
      <c r="A22" s="1634"/>
      <c r="B22" s="1621"/>
      <c r="C22" s="329" t="s">
        <v>935</v>
      </c>
      <c r="D22" s="351">
        <v>0</v>
      </c>
      <c r="E22" s="352">
        <v>0</v>
      </c>
      <c r="F22" s="347">
        <v>0</v>
      </c>
      <c r="G22" s="345">
        <v>0</v>
      </c>
    </row>
    <row r="23" spans="1:7" ht="32.1" customHeight="1">
      <c r="A23" s="1634"/>
      <c r="B23" s="1621"/>
      <c r="C23" s="329" t="s">
        <v>936</v>
      </c>
      <c r="D23" s="351">
        <v>0</v>
      </c>
      <c r="E23" s="352">
        <v>0</v>
      </c>
      <c r="F23" s="347">
        <v>0</v>
      </c>
      <c r="G23" s="345">
        <v>0</v>
      </c>
    </row>
    <row r="24" spans="1:7" ht="32.1" customHeight="1">
      <c r="A24" s="1634"/>
      <c r="B24" s="1621" t="s">
        <v>937</v>
      </c>
      <c r="C24" s="329" t="s">
        <v>929</v>
      </c>
      <c r="D24" s="346">
        <v>0</v>
      </c>
      <c r="E24" s="343">
        <v>0</v>
      </c>
      <c r="F24" s="348"/>
      <c r="G24" s="341">
        <v>0</v>
      </c>
    </row>
    <row r="25" spans="1:7" ht="32.1" customHeight="1">
      <c r="A25" s="1634"/>
      <c r="B25" s="1621"/>
      <c r="C25" s="329" t="s">
        <v>930</v>
      </c>
      <c r="D25" s="346">
        <v>0</v>
      </c>
      <c r="E25" s="343">
        <v>0</v>
      </c>
      <c r="F25" s="348"/>
      <c r="G25" s="345">
        <v>0</v>
      </c>
    </row>
    <row r="26" spans="1:7" ht="32.1" customHeight="1">
      <c r="A26" s="1635"/>
      <c r="B26" s="1621"/>
      <c r="C26" s="329" t="s">
        <v>931</v>
      </c>
      <c r="D26" s="346">
        <v>0</v>
      </c>
      <c r="E26" s="343">
        <v>0</v>
      </c>
      <c r="F26" s="348"/>
      <c r="G26" s="350">
        <v>0</v>
      </c>
    </row>
    <row r="27" spans="1:7" ht="32.1" customHeight="1" thickBot="1">
      <c r="A27" s="1622" t="s">
        <v>938</v>
      </c>
      <c r="B27" s="1622"/>
      <c r="C27" s="1623"/>
      <c r="D27" s="353"/>
      <c r="E27" s="354">
        <v>0</v>
      </c>
      <c r="F27" s="355"/>
      <c r="G27" s="356">
        <v>0</v>
      </c>
    </row>
    <row r="28" spans="1:7" ht="23.1" customHeight="1">
      <c r="A28" s="331" t="s">
        <v>847</v>
      </c>
      <c r="B28" s="321" t="s">
        <v>939</v>
      </c>
      <c r="C28" s="321" t="s">
        <v>940</v>
      </c>
      <c r="D28" s="321" t="s">
        <v>941</v>
      </c>
      <c r="E28" s="331"/>
      <c r="F28" s="331"/>
      <c r="G28" s="332"/>
    </row>
    <row r="29" spans="1:7" ht="36" customHeight="1">
      <c r="A29" s="333"/>
      <c r="B29" s="333"/>
      <c r="C29" s="333" t="s">
        <v>942</v>
      </c>
      <c r="D29" s="333"/>
      <c r="E29" s="333"/>
      <c r="F29" s="333"/>
      <c r="G29" s="334" t="s">
        <v>946</v>
      </c>
    </row>
    <row r="30" spans="1:7" ht="23.1" customHeight="1">
      <c r="C30" s="335"/>
      <c r="G30" s="335"/>
    </row>
    <row r="31" spans="1:7" ht="23.1" customHeight="1">
      <c r="C31" s="335"/>
      <c r="G31" s="335"/>
    </row>
    <row r="32" spans="1:7" ht="23.1" customHeight="1">
      <c r="A32" s="336" t="s">
        <v>943</v>
      </c>
      <c r="C32" s="335"/>
      <c r="G32" s="335"/>
    </row>
    <row r="33" spans="1:7" ht="23.1" customHeight="1">
      <c r="A33" s="336" t="s">
        <v>944</v>
      </c>
      <c r="C33" s="335"/>
      <c r="G33" s="335"/>
    </row>
    <row r="34" spans="1:7" ht="23.1" customHeight="1">
      <c r="C34" s="335"/>
      <c r="G34" s="335"/>
    </row>
    <row r="38" spans="1:7" ht="16.5">
      <c r="A38" s="321"/>
      <c r="C38" s="337"/>
    </row>
    <row r="39" spans="1:7" ht="16.5">
      <c r="A39" s="321"/>
      <c r="C39" s="337"/>
    </row>
    <row r="40" spans="1:7" ht="16.5">
      <c r="A40" s="321"/>
      <c r="C40" s="337"/>
    </row>
    <row r="41" spans="1:7" ht="16.5">
      <c r="A41" s="321"/>
      <c r="C41" s="33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9AE19700-E9D5-44A9-9D5B-4FE458EBD162}"/>
  </hyperlinks>
  <printOptions horizontalCentered="1"/>
  <pageMargins left="0.31496062992125984" right="0.31496062992125984" top="1.5748031496062993" bottom="0.74803149606299213" header="0.31496062992125984" footer="0.31496062992125984"/>
  <pageSetup paperSize="9" scale="64" orientation="portrait" cellComments="asDisplayed" r:id="rId1"/>
  <headerFooter>
    <oddFooter>&amp;C&amp;12 8-1</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17D5E-623B-49B2-9EFE-C212EC1F8611}">
  <dimension ref="A1:I41"/>
  <sheetViews>
    <sheetView workbookViewId="0">
      <selection activeCell="K11" sqref="K11"/>
    </sheetView>
  </sheetViews>
  <sheetFormatPr defaultColWidth="7" defaultRowHeight="15.75"/>
  <cols>
    <col min="1" max="1" width="18.25" style="323" customWidth="1"/>
    <col min="2" max="2" width="15.375" style="323" customWidth="1"/>
    <col min="3" max="3" width="35.125" style="323" customWidth="1"/>
    <col min="4" max="5" width="17.625" style="323" customWidth="1"/>
    <col min="6" max="6" width="19.125" style="323" customWidth="1"/>
    <col min="7" max="7" width="17.625" style="323" customWidth="1"/>
    <col min="8" max="16384" width="7" style="323"/>
  </cols>
  <sheetData>
    <row r="1" spans="1:9" ht="23.25" customHeight="1" thickBot="1">
      <c r="A1" s="320" t="s">
        <v>910</v>
      </c>
      <c r="B1" s="321"/>
      <c r="C1" s="321"/>
      <c r="D1" s="320" t="s">
        <v>737</v>
      </c>
      <c r="E1" s="1611" t="s">
        <v>860</v>
      </c>
      <c r="F1" s="1612"/>
      <c r="G1" s="1613"/>
      <c r="H1" s="322"/>
      <c r="I1" s="322"/>
    </row>
    <row r="2" spans="1:9" ht="22.5" customHeight="1" thickBot="1">
      <c r="A2" s="320" t="s">
        <v>911</v>
      </c>
      <c r="B2" s="324" t="s">
        <v>912</v>
      </c>
      <c r="C2" s="325"/>
      <c r="D2" s="320" t="s">
        <v>913</v>
      </c>
      <c r="E2" s="1614" t="s">
        <v>914</v>
      </c>
      <c r="F2" s="1612"/>
      <c r="G2" s="1613"/>
      <c r="H2" s="322"/>
      <c r="I2" s="322"/>
    </row>
    <row r="3" spans="1:9" ht="57.75" customHeight="1">
      <c r="A3" s="1615" t="s">
        <v>915</v>
      </c>
      <c r="B3" s="1615"/>
      <c r="C3" s="1615"/>
      <c r="D3" s="1615"/>
      <c r="E3" s="1615"/>
      <c r="F3" s="1615"/>
      <c r="G3" s="1615"/>
      <c r="H3" s="2" t="s">
        <v>0</v>
      </c>
    </row>
    <row r="4" spans="1:9">
      <c r="A4" s="1616"/>
      <c r="B4" s="1616"/>
      <c r="C4" s="1616"/>
      <c r="D4" s="1616"/>
      <c r="E4" s="1616"/>
      <c r="F4" s="1616"/>
      <c r="G4" s="1616"/>
    </row>
    <row r="5" spans="1:9" ht="18.75" customHeight="1" thickBot="1">
      <c r="A5" s="1617" t="s">
        <v>947</v>
      </c>
      <c r="B5" s="1617"/>
      <c r="C5" s="1617"/>
      <c r="D5" s="1617"/>
      <c r="E5" s="1617"/>
      <c r="F5" s="1617"/>
      <c r="G5" s="1617"/>
    </row>
    <row r="6" spans="1:9" ht="19.5" customHeight="1">
      <c r="A6" s="1603" t="s">
        <v>866</v>
      </c>
      <c r="B6" s="1603"/>
      <c r="C6" s="1604"/>
      <c r="D6" s="1607" t="s">
        <v>916</v>
      </c>
      <c r="E6" s="326"/>
      <c r="F6" s="326"/>
      <c r="G6" s="1609" t="s">
        <v>917</v>
      </c>
    </row>
    <row r="7" spans="1:9" ht="48" customHeight="1" thickBot="1">
      <c r="A7" s="1605"/>
      <c r="B7" s="1605"/>
      <c r="C7" s="1606"/>
      <c r="D7" s="1608"/>
      <c r="E7" s="327" t="s">
        <v>918</v>
      </c>
      <c r="F7" s="328" t="s">
        <v>919</v>
      </c>
      <c r="G7" s="1610"/>
    </row>
    <row r="8" spans="1:9" ht="32.1" customHeight="1">
      <c r="A8" s="1624" t="s">
        <v>920</v>
      </c>
      <c r="B8" s="1626" t="s">
        <v>921</v>
      </c>
      <c r="C8" s="1627"/>
      <c r="D8" s="338">
        <v>39.823</v>
      </c>
      <c r="E8" s="339">
        <v>2.08</v>
      </c>
      <c r="F8" s="340">
        <v>0</v>
      </c>
      <c r="G8" s="341">
        <v>0.4</v>
      </c>
    </row>
    <row r="9" spans="1:9" ht="32.1" customHeight="1">
      <c r="A9" s="1624"/>
      <c r="B9" s="1628" t="s">
        <v>922</v>
      </c>
      <c r="C9" s="1629"/>
      <c r="D9" s="342">
        <v>39.823</v>
      </c>
      <c r="E9" s="343">
        <v>2.08</v>
      </c>
      <c r="F9" s="344">
        <v>0</v>
      </c>
      <c r="G9" s="345">
        <v>0.4</v>
      </c>
    </row>
    <row r="10" spans="1:9" ht="32.1" customHeight="1">
      <c r="A10" s="1624"/>
      <c r="B10" s="1630" t="s">
        <v>923</v>
      </c>
      <c r="C10" s="1631"/>
      <c r="D10" s="346">
        <v>0</v>
      </c>
      <c r="E10" s="343">
        <v>0</v>
      </c>
      <c r="F10" s="347">
        <v>0</v>
      </c>
      <c r="G10" s="345">
        <v>0</v>
      </c>
    </row>
    <row r="11" spans="1:9" ht="32.1" customHeight="1">
      <c r="A11" s="1625"/>
      <c r="B11" s="1621" t="s">
        <v>924</v>
      </c>
      <c r="C11" s="1632"/>
      <c r="D11" s="346">
        <v>0</v>
      </c>
      <c r="E11" s="343">
        <v>0</v>
      </c>
      <c r="F11" s="347">
        <v>0</v>
      </c>
      <c r="G11" s="345">
        <v>0</v>
      </c>
    </row>
    <row r="12" spans="1:9" ht="32.1" customHeight="1">
      <c r="A12" s="1633" t="s">
        <v>925</v>
      </c>
      <c r="B12" s="1630" t="s">
        <v>921</v>
      </c>
      <c r="C12" s="1631"/>
      <c r="D12" s="346">
        <v>44.03</v>
      </c>
      <c r="E12" s="343">
        <v>0</v>
      </c>
      <c r="F12" s="348">
        <v>0</v>
      </c>
      <c r="G12" s="349">
        <v>0.4</v>
      </c>
    </row>
    <row r="13" spans="1:9" ht="32.1" customHeight="1">
      <c r="A13" s="1634"/>
      <c r="B13" s="1630" t="s">
        <v>926</v>
      </c>
      <c r="C13" s="1631"/>
      <c r="D13" s="346">
        <v>44.03</v>
      </c>
      <c r="E13" s="343">
        <v>0</v>
      </c>
      <c r="F13" s="348">
        <v>0</v>
      </c>
      <c r="G13" s="349">
        <v>0</v>
      </c>
    </row>
    <row r="14" spans="1:9" ht="32.1" customHeight="1">
      <c r="A14" s="1634"/>
      <c r="B14" s="1630" t="s">
        <v>927</v>
      </c>
      <c r="C14" s="1631"/>
      <c r="D14" s="346">
        <v>0</v>
      </c>
      <c r="E14" s="343">
        <v>0</v>
      </c>
      <c r="F14" s="348">
        <v>0</v>
      </c>
      <c r="G14" s="350">
        <v>0</v>
      </c>
    </row>
    <row r="15" spans="1:9" ht="32.1" customHeight="1">
      <c r="A15" s="1634"/>
      <c r="B15" s="1619" t="s">
        <v>928</v>
      </c>
      <c r="C15" s="330" t="s">
        <v>929</v>
      </c>
      <c r="D15" s="346">
        <v>44.03</v>
      </c>
      <c r="E15" s="343">
        <v>0</v>
      </c>
      <c r="F15" s="348">
        <v>0</v>
      </c>
      <c r="G15" s="349">
        <v>0</v>
      </c>
    </row>
    <row r="16" spans="1:9" ht="32.1" customHeight="1">
      <c r="A16" s="1634"/>
      <c r="B16" s="1619"/>
      <c r="C16" s="329" t="s">
        <v>930</v>
      </c>
      <c r="D16" s="346">
        <v>44.03</v>
      </c>
      <c r="E16" s="343">
        <v>0</v>
      </c>
      <c r="F16" s="348">
        <v>0</v>
      </c>
      <c r="G16" s="349">
        <v>0</v>
      </c>
    </row>
    <row r="17" spans="1:7" ht="32.1" customHeight="1">
      <c r="A17" s="1634"/>
      <c r="B17" s="1620"/>
      <c r="C17" s="329" t="s">
        <v>931</v>
      </c>
      <c r="D17" s="346">
        <v>0</v>
      </c>
      <c r="E17" s="343">
        <v>0</v>
      </c>
      <c r="F17" s="348">
        <v>0</v>
      </c>
      <c r="G17" s="350">
        <v>0</v>
      </c>
    </row>
    <row r="18" spans="1:7" ht="32.1" customHeight="1">
      <c r="A18" s="1634"/>
      <c r="B18" s="1618" t="s">
        <v>932</v>
      </c>
      <c r="C18" s="329" t="s">
        <v>929</v>
      </c>
      <c r="D18" s="346">
        <v>0</v>
      </c>
      <c r="E18" s="343">
        <v>0</v>
      </c>
      <c r="F18" s="348">
        <v>0</v>
      </c>
      <c r="G18" s="349">
        <v>0</v>
      </c>
    </row>
    <row r="19" spans="1:7" ht="32.1" customHeight="1">
      <c r="A19" s="1634"/>
      <c r="B19" s="1619"/>
      <c r="C19" s="329" t="s">
        <v>930</v>
      </c>
      <c r="D19" s="346">
        <v>0</v>
      </c>
      <c r="E19" s="343">
        <v>0</v>
      </c>
      <c r="F19" s="348">
        <v>0</v>
      </c>
      <c r="G19" s="349">
        <v>0</v>
      </c>
    </row>
    <row r="20" spans="1:7" ht="32.1" customHeight="1">
      <c r="A20" s="1634"/>
      <c r="B20" s="1620"/>
      <c r="C20" s="329" t="s">
        <v>931</v>
      </c>
      <c r="D20" s="346">
        <v>0</v>
      </c>
      <c r="E20" s="343">
        <v>0</v>
      </c>
      <c r="F20" s="348">
        <v>0</v>
      </c>
      <c r="G20" s="350">
        <v>0</v>
      </c>
    </row>
    <row r="21" spans="1:7" ht="32.1" customHeight="1">
      <c r="A21" s="1634"/>
      <c r="B21" s="1621" t="s">
        <v>933</v>
      </c>
      <c r="C21" s="329" t="s">
        <v>934</v>
      </c>
      <c r="D21" s="351">
        <v>0</v>
      </c>
      <c r="E21" s="352">
        <v>0</v>
      </c>
      <c r="F21" s="347">
        <v>0</v>
      </c>
      <c r="G21" s="341">
        <v>0</v>
      </c>
    </row>
    <row r="22" spans="1:7" ht="32.1" customHeight="1">
      <c r="A22" s="1634"/>
      <c r="B22" s="1621"/>
      <c r="C22" s="329" t="s">
        <v>935</v>
      </c>
      <c r="D22" s="351">
        <v>0</v>
      </c>
      <c r="E22" s="352">
        <v>0</v>
      </c>
      <c r="F22" s="347">
        <v>0</v>
      </c>
      <c r="G22" s="345">
        <v>0</v>
      </c>
    </row>
    <row r="23" spans="1:7" ht="32.1" customHeight="1">
      <c r="A23" s="1634"/>
      <c r="B23" s="1621"/>
      <c r="C23" s="329" t="s">
        <v>936</v>
      </c>
      <c r="D23" s="351">
        <v>0</v>
      </c>
      <c r="E23" s="352">
        <v>0</v>
      </c>
      <c r="F23" s="347">
        <v>0</v>
      </c>
      <c r="G23" s="345">
        <v>0</v>
      </c>
    </row>
    <row r="24" spans="1:7" ht="32.1" customHeight="1">
      <c r="A24" s="1634"/>
      <c r="B24" s="1621" t="s">
        <v>937</v>
      </c>
      <c r="C24" s="329" t="s">
        <v>929</v>
      </c>
      <c r="D24" s="346">
        <v>0</v>
      </c>
      <c r="E24" s="343">
        <v>0</v>
      </c>
      <c r="F24" s="348"/>
      <c r="G24" s="341">
        <v>0</v>
      </c>
    </row>
    <row r="25" spans="1:7" ht="32.1" customHeight="1">
      <c r="A25" s="1634"/>
      <c r="B25" s="1621"/>
      <c r="C25" s="329" t="s">
        <v>930</v>
      </c>
      <c r="D25" s="346">
        <v>0</v>
      </c>
      <c r="E25" s="343">
        <v>0</v>
      </c>
      <c r="F25" s="348"/>
      <c r="G25" s="345">
        <v>0</v>
      </c>
    </row>
    <row r="26" spans="1:7" ht="32.1" customHeight="1">
      <c r="A26" s="1635"/>
      <c r="B26" s="1621"/>
      <c r="C26" s="329" t="s">
        <v>931</v>
      </c>
      <c r="D26" s="346">
        <v>0</v>
      </c>
      <c r="E26" s="343">
        <v>0</v>
      </c>
      <c r="F26" s="348"/>
      <c r="G26" s="350">
        <v>0</v>
      </c>
    </row>
    <row r="27" spans="1:7" ht="32.1" customHeight="1" thickBot="1">
      <c r="A27" s="1622" t="s">
        <v>938</v>
      </c>
      <c r="B27" s="1622"/>
      <c r="C27" s="1623"/>
      <c r="D27" s="353">
        <v>2.13</v>
      </c>
      <c r="E27" s="354">
        <v>0</v>
      </c>
      <c r="F27" s="355"/>
      <c r="G27" s="356">
        <v>0</v>
      </c>
    </row>
    <row r="28" spans="1:7" ht="23.1" customHeight="1">
      <c r="A28" s="331" t="s">
        <v>847</v>
      </c>
      <c r="B28" s="321" t="s">
        <v>939</v>
      </c>
      <c r="C28" s="321" t="s">
        <v>940</v>
      </c>
      <c r="D28" s="321" t="s">
        <v>941</v>
      </c>
      <c r="E28" s="331"/>
      <c r="F28" s="331"/>
      <c r="G28" s="332"/>
    </row>
    <row r="29" spans="1:7" ht="36" customHeight="1">
      <c r="A29" s="333"/>
      <c r="B29" s="333"/>
      <c r="C29" s="333" t="s">
        <v>942</v>
      </c>
      <c r="D29" s="333"/>
      <c r="E29" s="333"/>
      <c r="F29" s="333"/>
      <c r="G29" s="334" t="s">
        <v>948</v>
      </c>
    </row>
    <row r="30" spans="1:7" ht="23.1" customHeight="1">
      <c r="C30" s="335"/>
      <c r="G30" s="335"/>
    </row>
    <row r="31" spans="1:7" ht="23.1" customHeight="1">
      <c r="C31" s="335"/>
      <c r="G31" s="335"/>
    </row>
    <row r="32" spans="1:7" ht="23.1" customHeight="1">
      <c r="A32" s="336" t="s">
        <v>943</v>
      </c>
      <c r="C32" s="335"/>
      <c r="G32" s="335"/>
    </row>
    <row r="33" spans="1:7" ht="23.1" customHeight="1">
      <c r="A33" s="336" t="s">
        <v>944</v>
      </c>
      <c r="C33" s="335"/>
      <c r="G33" s="335"/>
    </row>
    <row r="34" spans="1:7" ht="23.1" customHeight="1">
      <c r="C34" s="335"/>
      <c r="G34" s="335"/>
    </row>
    <row r="38" spans="1:7" ht="16.5">
      <c r="A38" s="321"/>
      <c r="C38" s="337"/>
    </row>
    <row r="39" spans="1:7" ht="16.5">
      <c r="A39" s="321"/>
      <c r="C39" s="337"/>
    </row>
    <row r="40" spans="1:7" ht="16.5">
      <c r="A40" s="321"/>
      <c r="C40" s="337"/>
    </row>
    <row r="41" spans="1:7" ht="16.5">
      <c r="A41" s="321"/>
      <c r="C41" s="33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B56A83A8-D2D3-4241-A6D1-B568AD044976}"/>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51EC4-4699-4A12-90BB-620BCF519DC9}">
  <dimension ref="A1:I41"/>
  <sheetViews>
    <sheetView workbookViewId="0">
      <selection activeCell="G12" sqref="G12"/>
    </sheetView>
  </sheetViews>
  <sheetFormatPr defaultColWidth="7" defaultRowHeight="15.75"/>
  <cols>
    <col min="1" max="1" width="18.25" style="323" customWidth="1"/>
    <col min="2" max="2" width="15.375" style="323" customWidth="1"/>
    <col min="3" max="3" width="35.125" style="323" customWidth="1"/>
    <col min="4" max="5" width="17.625" style="323" customWidth="1"/>
    <col min="6" max="6" width="19.125" style="323" customWidth="1"/>
    <col min="7" max="7" width="17.625" style="323" customWidth="1"/>
    <col min="8" max="16384" width="7" style="323"/>
  </cols>
  <sheetData>
    <row r="1" spans="1:9" ht="23.25" customHeight="1" thickBot="1">
      <c r="A1" s="320" t="s">
        <v>910</v>
      </c>
      <c r="B1" s="321"/>
      <c r="C1" s="321"/>
      <c r="D1" s="320" t="s">
        <v>737</v>
      </c>
      <c r="E1" s="1611" t="s">
        <v>860</v>
      </c>
      <c r="F1" s="1612"/>
      <c r="G1" s="1613"/>
      <c r="H1" s="322"/>
      <c r="I1" s="322"/>
    </row>
    <row r="2" spans="1:9" ht="22.5" customHeight="1" thickBot="1">
      <c r="A2" s="320" t="s">
        <v>911</v>
      </c>
      <c r="B2" s="324" t="s">
        <v>912</v>
      </c>
      <c r="C2" s="325"/>
      <c r="D2" s="320" t="s">
        <v>913</v>
      </c>
      <c r="E2" s="1614" t="s">
        <v>914</v>
      </c>
      <c r="F2" s="1612"/>
      <c r="G2" s="1613"/>
      <c r="H2" s="322"/>
      <c r="I2" s="322"/>
    </row>
    <row r="3" spans="1:9" ht="57.75" customHeight="1">
      <c r="A3" s="1615" t="s">
        <v>915</v>
      </c>
      <c r="B3" s="1615"/>
      <c r="C3" s="1615"/>
      <c r="D3" s="1615"/>
      <c r="E3" s="1615"/>
      <c r="F3" s="1615"/>
      <c r="G3" s="1615"/>
      <c r="H3" s="2" t="s">
        <v>0</v>
      </c>
    </row>
    <row r="4" spans="1:9">
      <c r="A4" s="1616"/>
      <c r="B4" s="1616"/>
      <c r="C4" s="1616"/>
      <c r="D4" s="1616"/>
      <c r="E4" s="1616"/>
      <c r="F4" s="1616"/>
      <c r="G4" s="1616"/>
    </row>
    <row r="5" spans="1:9" ht="18.75" customHeight="1" thickBot="1">
      <c r="A5" s="1617" t="s">
        <v>953</v>
      </c>
      <c r="B5" s="1617"/>
      <c r="C5" s="1617"/>
      <c r="D5" s="1617"/>
      <c r="E5" s="1617"/>
      <c r="F5" s="1617"/>
      <c r="G5" s="1617"/>
    </row>
    <row r="6" spans="1:9" ht="19.5" customHeight="1">
      <c r="A6" s="1603" t="s">
        <v>866</v>
      </c>
      <c r="B6" s="1603"/>
      <c r="C6" s="1604"/>
      <c r="D6" s="1607" t="s">
        <v>916</v>
      </c>
      <c r="E6" s="326"/>
      <c r="F6" s="326"/>
      <c r="G6" s="1609" t="s">
        <v>917</v>
      </c>
    </row>
    <row r="7" spans="1:9" ht="48" customHeight="1" thickBot="1">
      <c r="A7" s="1605"/>
      <c r="B7" s="1605"/>
      <c r="C7" s="1606"/>
      <c r="D7" s="1608"/>
      <c r="E7" s="327" t="s">
        <v>918</v>
      </c>
      <c r="F7" s="328" t="s">
        <v>919</v>
      </c>
      <c r="G7" s="1610"/>
    </row>
    <row r="8" spans="1:9" ht="32.1" customHeight="1">
      <c r="A8" s="1624" t="s">
        <v>920</v>
      </c>
      <c r="B8" s="1626" t="s">
        <v>921</v>
      </c>
      <c r="C8" s="1627"/>
      <c r="D8" s="338">
        <v>54.31</v>
      </c>
      <c r="E8" s="339">
        <v>0.64</v>
      </c>
      <c r="F8" s="340">
        <v>0</v>
      </c>
      <c r="G8" s="341">
        <v>0.42</v>
      </c>
    </row>
    <row r="9" spans="1:9" ht="32.1" customHeight="1">
      <c r="A9" s="1624"/>
      <c r="B9" s="1628" t="s">
        <v>922</v>
      </c>
      <c r="C9" s="1629"/>
      <c r="D9" s="342">
        <v>54.31</v>
      </c>
      <c r="E9" s="343">
        <v>0.64</v>
      </c>
      <c r="F9" s="344">
        <v>0</v>
      </c>
      <c r="G9" s="345">
        <v>0.42</v>
      </c>
    </row>
    <row r="10" spans="1:9" ht="32.1" customHeight="1">
      <c r="A10" s="1624"/>
      <c r="B10" s="1630" t="s">
        <v>923</v>
      </c>
      <c r="C10" s="1631"/>
      <c r="D10" s="346">
        <v>0</v>
      </c>
      <c r="E10" s="343">
        <v>0</v>
      </c>
      <c r="F10" s="347">
        <v>0</v>
      </c>
      <c r="G10" s="345">
        <v>0</v>
      </c>
    </row>
    <row r="11" spans="1:9" ht="32.1" customHeight="1">
      <c r="A11" s="1625"/>
      <c r="B11" s="1621" t="s">
        <v>924</v>
      </c>
      <c r="C11" s="1632"/>
      <c r="D11" s="346">
        <v>0</v>
      </c>
      <c r="E11" s="343">
        <v>0</v>
      </c>
      <c r="F11" s="347">
        <v>0</v>
      </c>
      <c r="G11" s="345">
        <v>0</v>
      </c>
    </row>
    <row r="12" spans="1:9" ht="32.1" customHeight="1">
      <c r="A12" s="1633" t="s">
        <v>925</v>
      </c>
      <c r="B12" s="1630" t="s">
        <v>921</v>
      </c>
      <c r="C12" s="1631"/>
      <c r="D12" s="346">
        <v>42.23</v>
      </c>
      <c r="E12" s="343">
        <v>0</v>
      </c>
      <c r="F12" s="348">
        <v>0</v>
      </c>
      <c r="G12" s="349">
        <v>0.42</v>
      </c>
    </row>
    <row r="13" spans="1:9" ht="32.1" customHeight="1">
      <c r="A13" s="1634"/>
      <c r="B13" s="1630" t="s">
        <v>926</v>
      </c>
      <c r="C13" s="1631"/>
      <c r="D13" s="346">
        <v>42.23</v>
      </c>
      <c r="E13" s="343">
        <v>0</v>
      </c>
      <c r="F13" s="348">
        <v>0</v>
      </c>
      <c r="G13" s="349">
        <v>0</v>
      </c>
    </row>
    <row r="14" spans="1:9" ht="32.1" customHeight="1">
      <c r="A14" s="1634"/>
      <c r="B14" s="1630" t="s">
        <v>927</v>
      </c>
      <c r="C14" s="1631"/>
      <c r="D14" s="346">
        <v>0</v>
      </c>
      <c r="E14" s="343">
        <v>0</v>
      </c>
      <c r="F14" s="348">
        <v>0</v>
      </c>
      <c r="G14" s="350">
        <v>0</v>
      </c>
    </row>
    <row r="15" spans="1:9" ht="32.1" customHeight="1">
      <c r="A15" s="1634"/>
      <c r="B15" s="1619" t="s">
        <v>928</v>
      </c>
      <c r="C15" s="330" t="s">
        <v>929</v>
      </c>
      <c r="D15" s="346">
        <v>42.23</v>
      </c>
      <c r="E15" s="343">
        <v>0</v>
      </c>
      <c r="F15" s="348">
        <v>0</v>
      </c>
      <c r="G15" s="349">
        <v>0</v>
      </c>
    </row>
    <row r="16" spans="1:9" ht="32.1" customHeight="1">
      <c r="A16" s="1634"/>
      <c r="B16" s="1619"/>
      <c r="C16" s="329" t="s">
        <v>930</v>
      </c>
      <c r="D16" s="346">
        <v>42.23</v>
      </c>
      <c r="E16" s="343">
        <v>0</v>
      </c>
      <c r="F16" s="348">
        <v>0</v>
      </c>
      <c r="G16" s="349">
        <v>0</v>
      </c>
    </row>
    <row r="17" spans="1:7" ht="32.1" customHeight="1">
      <c r="A17" s="1634"/>
      <c r="B17" s="1620"/>
      <c r="C17" s="329" t="s">
        <v>931</v>
      </c>
      <c r="D17" s="346">
        <v>0</v>
      </c>
      <c r="E17" s="343">
        <v>0</v>
      </c>
      <c r="F17" s="348">
        <v>0</v>
      </c>
      <c r="G17" s="350">
        <v>0</v>
      </c>
    </row>
    <row r="18" spans="1:7" ht="32.1" customHeight="1">
      <c r="A18" s="1634"/>
      <c r="B18" s="1618" t="s">
        <v>932</v>
      </c>
      <c r="C18" s="329" t="s">
        <v>929</v>
      </c>
      <c r="D18" s="346">
        <v>0</v>
      </c>
      <c r="E18" s="343">
        <v>0</v>
      </c>
      <c r="F18" s="348">
        <v>0</v>
      </c>
      <c r="G18" s="349">
        <v>0</v>
      </c>
    </row>
    <row r="19" spans="1:7" ht="32.1" customHeight="1">
      <c r="A19" s="1634"/>
      <c r="B19" s="1619"/>
      <c r="C19" s="329" t="s">
        <v>930</v>
      </c>
      <c r="D19" s="346">
        <v>0</v>
      </c>
      <c r="E19" s="343">
        <v>0</v>
      </c>
      <c r="F19" s="348">
        <v>0</v>
      </c>
      <c r="G19" s="349">
        <v>0</v>
      </c>
    </row>
    <row r="20" spans="1:7" ht="32.1" customHeight="1">
      <c r="A20" s="1634"/>
      <c r="B20" s="1620"/>
      <c r="C20" s="329" t="s">
        <v>931</v>
      </c>
      <c r="D20" s="346">
        <v>0</v>
      </c>
      <c r="E20" s="343">
        <v>0</v>
      </c>
      <c r="F20" s="348">
        <v>0</v>
      </c>
      <c r="G20" s="350">
        <v>0</v>
      </c>
    </row>
    <row r="21" spans="1:7" ht="32.1" customHeight="1">
      <c r="A21" s="1634"/>
      <c r="B21" s="1621" t="s">
        <v>933</v>
      </c>
      <c r="C21" s="329" t="s">
        <v>934</v>
      </c>
      <c r="D21" s="351">
        <v>0</v>
      </c>
      <c r="E21" s="352">
        <v>0</v>
      </c>
      <c r="F21" s="347">
        <v>0</v>
      </c>
      <c r="G21" s="341">
        <v>0</v>
      </c>
    </row>
    <row r="22" spans="1:7" ht="32.1" customHeight="1">
      <c r="A22" s="1634"/>
      <c r="B22" s="1621"/>
      <c r="C22" s="329" t="s">
        <v>935</v>
      </c>
      <c r="D22" s="351">
        <v>0</v>
      </c>
      <c r="E22" s="352">
        <v>0</v>
      </c>
      <c r="F22" s="347">
        <v>0</v>
      </c>
      <c r="G22" s="345">
        <v>0</v>
      </c>
    </row>
    <row r="23" spans="1:7" ht="32.1" customHeight="1">
      <c r="A23" s="1634"/>
      <c r="B23" s="1621"/>
      <c r="C23" s="329" t="s">
        <v>936</v>
      </c>
      <c r="D23" s="351">
        <v>0</v>
      </c>
      <c r="E23" s="352">
        <v>0</v>
      </c>
      <c r="F23" s="347">
        <v>0</v>
      </c>
      <c r="G23" s="345">
        <v>0</v>
      </c>
    </row>
    <row r="24" spans="1:7" ht="32.1" customHeight="1">
      <c r="A24" s="1634"/>
      <c r="B24" s="1621" t="s">
        <v>937</v>
      </c>
      <c r="C24" s="329" t="s">
        <v>929</v>
      </c>
      <c r="D24" s="346">
        <v>0</v>
      </c>
      <c r="E24" s="343">
        <v>0</v>
      </c>
      <c r="F24" s="348"/>
      <c r="G24" s="341">
        <v>0</v>
      </c>
    </row>
    <row r="25" spans="1:7" ht="32.1" customHeight="1">
      <c r="A25" s="1634"/>
      <c r="B25" s="1621"/>
      <c r="C25" s="329" t="s">
        <v>930</v>
      </c>
      <c r="D25" s="346">
        <v>0</v>
      </c>
      <c r="E25" s="343">
        <v>0</v>
      </c>
      <c r="F25" s="348"/>
      <c r="G25" s="345">
        <v>0</v>
      </c>
    </row>
    <row r="26" spans="1:7" ht="32.1" customHeight="1">
      <c r="A26" s="1635"/>
      <c r="B26" s="1621"/>
      <c r="C26" s="329" t="s">
        <v>931</v>
      </c>
      <c r="D26" s="346">
        <v>0</v>
      </c>
      <c r="E26" s="343">
        <v>0</v>
      </c>
      <c r="F26" s="348"/>
      <c r="G26" s="350">
        <v>0</v>
      </c>
    </row>
    <row r="27" spans="1:7" ht="32.1" customHeight="1" thickBot="1">
      <c r="A27" s="1622" t="s">
        <v>938</v>
      </c>
      <c r="B27" s="1622"/>
      <c r="C27" s="1623"/>
      <c r="D27" s="353">
        <v>12.08</v>
      </c>
      <c r="E27" s="354">
        <v>0</v>
      </c>
      <c r="F27" s="355"/>
      <c r="G27" s="356">
        <v>0</v>
      </c>
    </row>
    <row r="28" spans="1:7" ht="23.1" customHeight="1">
      <c r="A28" s="331" t="s">
        <v>847</v>
      </c>
      <c r="B28" s="321" t="s">
        <v>939</v>
      </c>
      <c r="C28" s="321" t="s">
        <v>940</v>
      </c>
      <c r="D28" s="321" t="s">
        <v>941</v>
      </c>
      <c r="E28" s="331"/>
      <c r="F28" s="331"/>
      <c r="G28" s="332"/>
    </row>
    <row r="29" spans="1:7" ht="36" customHeight="1">
      <c r="A29" s="333"/>
      <c r="B29" s="333"/>
      <c r="C29" s="333" t="s">
        <v>942</v>
      </c>
      <c r="D29" s="333"/>
      <c r="E29" s="333"/>
      <c r="F29" s="333"/>
      <c r="G29" s="334" t="s">
        <v>954</v>
      </c>
    </row>
    <row r="30" spans="1:7" ht="23.1" customHeight="1">
      <c r="C30" s="335"/>
      <c r="G30" s="335"/>
    </row>
    <row r="31" spans="1:7" ht="23.1" customHeight="1">
      <c r="C31" s="335"/>
      <c r="G31" s="335"/>
    </row>
    <row r="32" spans="1:7" ht="23.1" customHeight="1">
      <c r="A32" s="336" t="s">
        <v>943</v>
      </c>
      <c r="C32" s="335"/>
      <c r="G32" s="335"/>
    </row>
    <row r="33" spans="1:7" ht="23.1" customHeight="1">
      <c r="A33" s="336" t="s">
        <v>944</v>
      </c>
      <c r="C33" s="335"/>
      <c r="G33" s="335"/>
    </row>
    <row r="34" spans="1:7" ht="23.1" customHeight="1">
      <c r="C34" s="335"/>
      <c r="G34" s="335"/>
    </row>
    <row r="38" spans="1:7" ht="16.5">
      <c r="A38" s="321"/>
      <c r="C38" s="337"/>
    </row>
    <row r="39" spans="1:7" ht="16.5">
      <c r="A39" s="321"/>
      <c r="C39" s="337"/>
    </row>
    <row r="40" spans="1:7" ht="16.5">
      <c r="A40" s="321"/>
      <c r="C40" s="337"/>
    </row>
    <row r="41" spans="1:7" ht="16.5">
      <c r="A41" s="321"/>
      <c r="C41" s="33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31DA860B-E632-451E-8338-7CF052F1FF7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CC37F-339B-445F-B0FF-957752BA95A8}">
  <dimension ref="A1:I41"/>
  <sheetViews>
    <sheetView workbookViewId="0">
      <selection sqref="A1:XFD1048576"/>
    </sheetView>
  </sheetViews>
  <sheetFormatPr defaultColWidth="7" defaultRowHeight="15.75"/>
  <cols>
    <col min="1" max="1" width="18.25" style="323" customWidth="1"/>
    <col min="2" max="2" width="15.375" style="323" customWidth="1"/>
    <col min="3" max="3" width="35.125" style="323" customWidth="1"/>
    <col min="4" max="5" width="17.625" style="323" customWidth="1"/>
    <col min="6" max="6" width="19.125" style="323" customWidth="1"/>
    <col min="7" max="7" width="17.625" style="323" customWidth="1"/>
    <col min="8" max="16384" width="7" style="323"/>
  </cols>
  <sheetData>
    <row r="1" spans="1:9" ht="23.25" customHeight="1" thickBot="1">
      <c r="A1" s="320" t="s">
        <v>910</v>
      </c>
      <c r="B1" s="321"/>
      <c r="C1" s="321"/>
      <c r="D1" s="320" t="s">
        <v>737</v>
      </c>
      <c r="E1" s="1611" t="s">
        <v>860</v>
      </c>
      <c r="F1" s="1612"/>
      <c r="G1" s="1613"/>
      <c r="H1" s="322"/>
      <c r="I1" s="322"/>
    </row>
    <row r="2" spans="1:9" ht="22.5" customHeight="1" thickBot="1">
      <c r="A2" s="320" t="s">
        <v>911</v>
      </c>
      <c r="B2" s="324" t="s">
        <v>912</v>
      </c>
      <c r="C2" s="325"/>
      <c r="D2" s="320" t="s">
        <v>913</v>
      </c>
      <c r="E2" s="1614" t="s">
        <v>914</v>
      </c>
      <c r="F2" s="1612"/>
      <c r="G2" s="1613"/>
      <c r="H2" s="322"/>
      <c r="I2" s="322"/>
    </row>
    <row r="3" spans="1:9" ht="57.75" customHeight="1">
      <c r="A3" s="1615" t="s">
        <v>915</v>
      </c>
      <c r="B3" s="1615"/>
      <c r="C3" s="1615"/>
      <c r="D3" s="1615"/>
      <c r="E3" s="1615"/>
      <c r="F3" s="1615"/>
      <c r="G3" s="1615"/>
      <c r="H3" s="2" t="s">
        <v>0</v>
      </c>
    </row>
    <row r="4" spans="1:9">
      <c r="A4" s="1616"/>
      <c r="B4" s="1616"/>
      <c r="C4" s="1616"/>
      <c r="D4" s="1616"/>
      <c r="E4" s="1616"/>
      <c r="F4" s="1616"/>
      <c r="G4" s="1616"/>
    </row>
    <row r="5" spans="1:9" ht="18.75" customHeight="1" thickBot="1">
      <c r="A5" s="1617" t="s">
        <v>955</v>
      </c>
      <c r="B5" s="1617"/>
      <c r="C5" s="1617"/>
      <c r="D5" s="1617"/>
      <c r="E5" s="1617"/>
      <c r="F5" s="1617"/>
      <c r="G5" s="1617"/>
    </row>
    <row r="6" spans="1:9" ht="19.5" customHeight="1">
      <c r="A6" s="1603" t="s">
        <v>866</v>
      </c>
      <c r="B6" s="1603"/>
      <c r="C6" s="1604"/>
      <c r="D6" s="1607" t="s">
        <v>916</v>
      </c>
      <c r="E6" s="326"/>
      <c r="F6" s="326"/>
      <c r="G6" s="1609" t="s">
        <v>917</v>
      </c>
    </row>
    <row r="7" spans="1:9" ht="48" customHeight="1" thickBot="1">
      <c r="A7" s="1605"/>
      <c r="B7" s="1605"/>
      <c r="C7" s="1606"/>
      <c r="D7" s="1608"/>
      <c r="E7" s="327" t="s">
        <v>918</v>
      </c>
      <c r="F7" s="328" t="s">
        <v>919</v>
      </c>
      <c r="G7" s="1610"/>
    </row>
    <row r="8" spans="1:9" ht="32.1" customHeight="1">
      <c r="A8" s="1624" t="s">
        <v>920</v>
      </c>
      <c r="B8" s="1626" t="s">
        <v>921</v>
      </c>
      <c r="C8" s="1627"/>
      <c r="D8" s="338">
        <v>42.69</v>
      </c>
      <c r="E8" s="339">
        <v>0.84</v>
      </c>
      <c r="F8" s="340">
        <v>0</v>
      </c>
      <c r="G8" s="341">
        <v>0.3</v>
      </c>
    </row>
    <row r="9" spans="1:9" ht="32.1" customHeight="1">
      <c r="A9" s="1624"/>
      <c r="B9" s="1628" t="s">
        <v>922</v>
      </c>
      <c r="C9" s="1629"/>
      <c r="D9" s="342">
        <v>42.69</v>
      </c>
      <c r="E9" s="343">
        <v>0.84</v>
      </c>
      <c r="F9" s="344">
        <v>0</v>
      </c>
      <c r="G9" s="345">
        <v>0.3</v>
      </c>
    </row>
    <row r="10" spans="1:9" ht="32.1" customHeight="1">
      <c r="A10" s="1624"/>
      <c r="B10" s="1630" t="s">
        <v>923</v>
      </c>
      <c r="C10" s="1631"/>
      <c r="D10" s="346">
        <v>0</v>
      </c>
      <c r="E10" s="343">
        <v>0</v>
      </c>
      <c r="F10" s="347">
        <v>0</v>
      </c>
      <c r="G10" s="345">
        <v>0</v>
      </c>
    </row>
    <row r="11" spans="1:9" ht="32.1" customHeight="1">
      <c r="A11" s="1625"/>
      <c r="B11" s="1621" t="s">
        <v>924</v>
      </c>
      <c r="C11" s="1632"/>
      <c r="D11" s="346">
        <v>0</v>
      </c>
      <c r="E11" s="343">
        <v>0</v>
      </c>
      <c r="F11" s="347">
        <v>0</v>
      </c>
      <c r="G11" s="345">
        <v>0</v>
      </c>
    </row>
    <row r="12" spans="1:9" ht="32.1" customHeight="1">
      <c r="A12" s="1633" t="s">
        <v>925</v>
      </c>
      <c r="B12" s="1630" t="s">
        <v>921</v>
      </c>
      <c r="C12" s="1631"/>
      <c r="D12" s="346">
        <f>D13+D14</f>
        <v>69.97</v>
      </c>
      <c r="E12" s="343">
        <v>0</v>
      </c>
      <c r="F12" s="348">
        <v>0</v>
      </c>
      <c r="G12" s="349">
        <v>0.3</v>
      </c>
    </row>
    <row r="13" spans="1:9" ht="32.1" customHeight="1">
      <c r="A13" s="1634"/>
      <c r="B13" s="1630" t="s">
        <v>926</v>
      </c>
      <c r="C13" s="1631"/>
      <c r="D13" s="346">
        <v>42.69</v>
      </c>
      <c r="E13" s="343">
        <v>0</v>
      </c>
      <c r="F13" s="348">
        <v>0</v>
      </c>
      <c r="G13" s="349">
        <v>0.3</v>
      </c>
    </row>
    <row r="14" spans="1:9" ht="32.1" customHeight="1">
      <c r="A14" s="1634"/>
      <c r="B14" s="1630" t="s">
        <v>927</v>
      </c>
      <c r="C14" s="1631"/>
      <c r="D14" s="346">
        <v>27.28</v>
      </c>
      <c r="E14" s="343">
        <v>0</v>
      </c>
      <c r="F14" s="348">
        <v>0</v>
      </c>
      <c r="G14" s="350">
        <v>0</v>
      </c>
    </row>
    <row r="15" spans="1:9" ht="32.1" customHeight="1">
      <c r="A15" s="1634"/>
      <c r="B15" s="1619" t="s">
        <v>928</v>
      </c>
      <c r="C15" s="330" t="s">
        <v>929</v>
      </c>
      <c r="D15" s="346">
        <f>D16+D17</f>
        <v>69.97</v>
      </c>
      <c r="E15" s="343">
        <v>0</v>
      </c>
      <c r="F15" s="348">
        <v>0</v>
      </c>
      <c r="G15" s="349">
        <v>0</v>
      </c>
    </row>
    <row r="16" spans="1:9" ht="32.1" customHeight="1">
      <c r="A16" s="1634"/>
      <c r="B16" s="1619"/>
      <c r="C16" s="329" t="s">
        <v>930</v>
      </c>
      <c r="D16" s="346">
        <v>42.69</v>
      </c>
      <c r="E16" s="343">
        <v>0</v>
      </c>
      <c r="F16" s="348">
        <v>0</v>
      </c>
      <c r="G16" s="349">
        <v>0</v>
      </c>
    </row>
    <row r="17" spans="1:7" ht="32.1" customHeight="1">
      <c r="A17" s="1634"/>
      <c r="B17" s="1620"/>
      <c r="C17" s="329" t="s">
        <v>931</v>
      </c>
      <c r="D17" s="346">
        <v>27.28</v>
      </c>
      <c r="E17" s="343">
        <v>0</v>
      </c>
      <c r="F17" s="348">
        <v>0</v>
      </c>
      <c r="G17" s="350">
        <v>0</v>
      </c>
    </row>
    <row r="18" spans="1:7" ht="32.1" customHeight="1">
      <c r="A18" s="1634"/>
      <c r="B18" s="1618" t="s">
        <v>932</v>
      </c>
      <c r="C18" s="329" t="s">
        <v>929</v>
      </c>
      <c r="D18" s="346">
        <v>0</v>
      </c>
      <c r="E18" s="343">
        <v>0</v>
      </c>
      <c r="F18" s="348">
        <v>0</v>
      </c>
      <c r="G18" s="349">
        <v>0</v>
      </c>
    </row>
    <row r="19" spans="1:7" ht="32.1" customHeight="1">
      <c r="A19" s="1634"/>
      <c r="B19" s="1619"/>
      <c r="C19" s="329" t="s">
        <v>930</v>
      </c>
      <c r="D19" s="346">
        <v>0</v>
      </c>
      <c r="E19" s="343">
        <v>0</v>
      </c>
      <c r="F19" s="348">
        <v>0</v>
      </c>
      <c r="G19" s="349">
        <v>0</v>
      </c>
    </row>
    <row r="20" spans="1:7" ht="32.1" customHeight="1">
      <c r="A20" s="1634"/>
      <c r="B20" s="1620"/>
      <c r="C20" s="329" t="s">
        <v>931</v>
      </c>
      <c r="D20" s="346">
        <v>0</v>
      </c>
      <c r="E20" s="343">
        <v>0</v>
      </c>
      <c r="F20" s="348">
        <v>0</v>
      </c>
      <c r="G20" s="350">
        <v>0</v>
      </c>
    </row>
    <row r="21" spans="1:7" ht="32.1" customHeight="1">
      <c r="A21" s="1634"/>
      <c r="B21" s="1621" t="s">
        <v>933</v>
      </c>
      <c r="C21" s="329" t="s">
        <v>934</v>
      </c>
      <c r="D21" s="351">
        <v>0</v>
      </c>
      <c r="E21" s="352">
        <v>0</v>
      </c>
      <c r="F21" s="347">
        <v>0</v>
      </c>
      <c r="G21" s="341">
        <v>0</v>
      </c>
    </row>
    <row r="22" spans="1:7" ht="32.1" customHeight="1">
      <c r="A22" s="1634"/>
      <c r="B22" s="1621"/>
      <c r="C22" s="329" t="s">
        <v>935</v>
      </c>
      <c r="D22" s="351">
        <v>0</v>
      </c>
      <c r="E22" s="352">
        <v>0</v>
      </c>
      <c r="F22" s="347">
        <v>0</v>
      </c>
      <c r="G22" s="345">
        <v>0</v>
      </c>
    </row>
    <row r="23" spans="1:7" ht="32.1" customHeight="1">
      <c r="A23" s="1634"/>
      <c r="B23" s="1621"/>
      <c r="C23" s="329" t="s">
        <v>936</v>
      </c>
      <c r="D23" s="351">
        <v>0</v>
      </c>
      <c r="E23" s="352">
        <v>0</v>
      </c>
      <c r="F23" s="347">
        <v>0</v>
      </c>
      <c r="G23" s="345">
        <v>0</v>
      </c>
    </row>
    <row r="24" spans="1:7" ht="32.1" customHeight="1">
      <c r="A24" s="1634"/>
      <c r="B24" s="1621" t="s">
        <v>937</v>
      </c>
      <c r="C24" s="329" t="s">
        <v>929</v>
      </c>
      <c r="D24" s="346">
        <v>0</v>
      </c>
      <c r="E24" s="343">
        <v>0</v>
      </c>
      <c r="F24" s="348"/>
      <c r="G24" s="341">
        <v>0</v>
      </c>
    </row>
    <row r="25" spans="1:7" ht="32.1" customHeight="1">
      <c r="A25" s="1634"/>
      <c r="B25" s="1621"/>
      <c r="C25" s="329" t="s">
        <v>930</v>
      </c>
      <c r="D25" s="346">
        <v>0</v>
      </c>
      <c r="E25" s="343">
        <v>0</v>
      </c>
      <c r="F25" s="348"/>
      <c r="G25" s="345">
        <v>0</v>
      </c>
    </row>
    <row r="26" spans="1:7" ht="32.1" customHeight="1">
      <c r="A26" s="1635"/>
      <c r="B26" s="1621"/>
      <c r="C26" s="329" t="s">
        <v>931</v>
      </c>
      <c r="D26" s="346">
        <v>0</v>
      </c>
      <c r="E26" s="343">
        <v>0</v>
      </c>
      <c r="F26" s="348"/>
      <c r="G26" s="350">
        <v>0</v>
      </c>
    </row>
    <row r="27" spans="1:7" ht="32.1" customHeight="1" thickBot="1">
      <c r="A27" s="1622" t="s">
        <v>938</v>
      </c>
      <c r="B27" s="1622"/>
      <c r="C27" s="1623"/>
      <c r="D27" s="353"/>
      <c r="E27" s="354">
        <v>0</v>
      </c>
      <c r="F27" s="355"/>
      <c r="G27" s="356">
        <v>0</v>
      </c>
    </row>
    <row r="28" spans="1:7" ht="23.1" customHeight="1">
      <c r="A28" s="331" t="s">
        <v>847</v>
      </c>
      <c r="B28" s="321" t="s">
        <v>939</v>
      </c>
      <c r="C28" s="321" t="s">
        <v>940</v>
      </c>
      <c r="D28" s="321" t="s">
        <v>941</v>
      </c>
      <c r="E28" s="331"/>
      <c r="F28" s="331"/>
      <c r="G28" s="332"/>
    </row>
    <row r="29" spans="1:7" ht="36" customHeight="1">
      <c r="A29" s="333"/>
      <c r="B29" s="333"/>
      <c r="C29" s="333" t="s">
        <v>942</v>
      </c>
      <c r="D29" s="333"/>
      <c r="E29" s="333"/>
      <c r="F29" s="333"/>
      <c r="G29" s="334" t="s">
        <v>956</v>
      </c>
    </row>
    <row r="30" spans="1:7" ht="23.1" customHeight="1">
      <c r="C30" s="335"/>
      <c r="G30" s="335"/>
    </row>
    <row r="31" spans="1:7" ht="23.1" customHeight="1">
      <c r="C31" s="335"/>
      <c r="G31" s="335"/>
    </row>
    <row r="32" spans="1:7" ht="23.1" customHeight="1">
      <c r="A32" s="336" t="s">
        <v>943</v>
      </c>
      <c r="C32" s="335"/>
      <c r="G32" s="335"/>
    </row>
    <row r="33" spans="1:7" ht="23.1" customHeight="1">
      <c r="A33" s="336" t="s">
        <v>944</v>
      </c>
      <c r="C33" s="335"/>
      <c r="G33" s="335"/>
    </row>
    <row r="34" spans="1:7" ht="23.1" customHeight="1">
      <c r="C34" s="335"/>
      <c r="G34" s="335"/>
    </row>
    <row r="38" spans="1:7" ht="16.5">
      <c r="A38" s="321"/>
      <c r="C38" s="337"/>
    </row>
    <row r="39" spans="1:7" ht="16.5">
      <c r="A39" s="321"/>
      <c r="C39" s="337"/>
    </row>
    <row r="40" spans="1:7" ht="16.5">
      <c r="A40" s="321"/>
      <c r="C40" s="337"/>
    </row>
    <row r="41" spans="1:7" ht="16.5">
      <c r="A41" s="321"/>
      <c r="C41" s="33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4" type="noConversion"/>
  <hyperlinks>
    <hyperlink ref="H3" location="預告統計資料發布時間表!A1" display="回發布時間表" xr:uid="{1A53E61B-122B-4714-BE19-48CB53EF8E2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413F-2039-4406-A218-562D562F117C}">
  <dimension ref="A1:I41"/>
  <sheetViews>
    <sheetView workbookViewId="0">
      <selection sqref="A1:XFD1048576"/>
    </sheetView>
  </sheetViews>
  <sheetFormatPr defaultColWidth="7" defaultRowHeight="15.75"/>
  <cols>
    <col min="1" max="1" width="18.25" style="323" customWidth="1"/>
    <col min="2" max="2" width="15.375" style="323" customWidth="1"/>
    <col min="3" max="3" width="35.125" style="323" customWidth="1"/>
    <col min="4" max="5" width="17.625" style="323" customWidth="1"/>
    <col min="6" max="6" width="19.125" style="323" customWidth="1"/>
    <col min="7" max="7" width="17.625" style="323" customWidth="1"/>
    <col min="8" max="16384" width="7" style="323"/>
  </cols>
  <sheetData>
    <row r="1" spans="1:9" ht="23.25" customHeight="1" thickBot="1">
      <c r="A1" s="320" t="s">
        <v>910</v>
      </c>
      <c r="B1" s="321"/>
      <c r="C1" s="321"/>
      <c r="D1" s="320" t="s">
        <v>737</v>
      </c>
      <c r="E1" s="1611" t="s">
        <v>860</v>
      </c>
      <c r="F1" s="1612"/>
      <c r="G1" s="1613"/>
      <c r="H1" s="322"/>
      <c r="I1" s="322"/>
    </row>
    <row r="2" spans="1:9" ht="22.5" customHeight="1" thickBot="1">
      <c r="A2" s="320" t="s">
        <v>911</v>
      </c>
      <c r="B2" s="324" t="s">
        <v>912</v>
      </c>
      <c r="C2" s="325"/>
      <c r="D2" s="320" t="s">
        <v>913</v>
      </c>
      <c r="E2" s="1614" t="s">
        <v>914</v>
      </c>
      <c r="F2" s="1612"/>
      <c r="G2" s="1613"/>
      <c r="H2" s="322"/>
      <c r="I2" s="322"/>
    </row>
    <row r="3" spans="1:9" ht="57.75" customHeight="1">
      <c r="A3" s="1615" t="s">
        <v>915</v>
      </c>
      <c r="B3" s="1615"/>
      <c r="C3" s="1615"/>
      <c r="D3" s="1615"/>
      <c r="E3" s="1615"/>
      <c r="F3" s="1615"/>
      <c r="G3" s="1615"/>
      <c r="H3" s="2" t="s">
        <v>0</v>
      </c>
    </row>
    <row r="4" spans="1:9">
      <c r="A4" s="1616"/>
      <c r="B4" s="1616"/>
      <c r="C4" s="1616"/>
      <c r="D4" s="1616"/>
      <c r="E4" s="1616"/>
      <c r="F4" s="1616"/>
      <c r="G4" s="1616"/>
    </row>
    <row r="5" spans="1:9" ht="18.75" customHeight="1" thickBot="1">
      <c r="A5" s="1617" t="s">
        <v>957</v>
      </c>
      <c r="B5" s="1617"/>
      <c r="C5" s="1617"/>
      <c r="D5" s="1617"/>
      <c r="E5" s="1617"/>
      <c r="F5" s="1617"/>
      <c r="G5" s="1617"/>
    </row>
    <row r="6" spans="1:9" ht="19.5" customHeight="1">
      <c r="A6" s="1603" t="s">
        <v>866</v>
      </c>
      <c r="B6" s="1603"/>
      <c r="C6" s="1604"/>
      <c r="D6" s="1607" t="s">
        <v>916</v>
      </c>
      <c r="E6" s="326"/>
      <c r="F6" s="326"/>
      <c r="G6" s="1609" t="s">
        <v>917</v>
      </c>
    </row>
    <row r="7" spans="1:9" ht="48" customHeight="1" thickBot="1">
      <c r="A7" s="1605"/>
      <c r="B7" s="1605"/>
      <c r="C7" s="1606"/>
      <c r="D7" s="1608"/>
      <c r="E7" s="327" t="s">
        <v>918</v>
      </c>
      <c r="F7" s="328" t="s">
        <v>919</v>
      </c>
      <c r="G7" s="1610"/>
    </row>
    <row r="8" spans="1:9" ht="32.1" customHeight="1">
      <c r="A8" s="1624" t="s">
        <v>920</v>
      </c>
      <c r="B8" s="1626" t="s">
        <v>921</v>
      </c>
      <c r="C8" s="1627"/>
      <c r="D8" s="338">
        <v>43.14</v>
      </c>
      <c r="E8" s="339">
        <v>2.66</v>
      </c>
      <c r="F8" s="340">
        <v>0</v>
      </c>
      <c r="G8" s="341">
        <v>0.1</v>
      </c>
    </row>
    <row r="9" spans="1:9" ht="32.1" customHeight="1">
      <c r="A9" s="1624"/>
      <c r="B9" s="1628" t="s">
        <v>922</v>
      </c>
      <c r="C9" s="1629"/>
      <c r="D9" s="342">
        <v>43.14</v>
      </c>
      <c r="E9" s="343">
        <v>2.66</v>
      </c>
      <c r="F9" s="344">
        <v>0</v>
      </c>
      <c r="G9" s="345">
        <v>0.1</v>
      </c>
    </row>
    <row r="10" spans="1:9" ht="32.1" customHeight="1">
      <c r="A10" s="1624"/>
      <c r="B10" s="1630" t="s">
        <v>923</v>
      </c>
      <c r="C10" s="1631"/>
      <c r="D10" s="346">
        <v>0</v>
      </c>
      <c r="E10" s="343">
        <v>0</v>
      </c>
      <c r="F10" s="347">
        <v>0</v>
      </c>
      <c r="G10" s="345">
        <v>0</v>
      </c>
    </row>
    <row r="11" spans="1:9" ht="32.1" customHeight="1">
      <c r="A11" s="1625"/>
      <c r="B11" s="1621" t="s">
        <v>924</v>
      </c>
      <c r="C11" s="1632"/>
      <c r="D11" s="346">
        <v>0</v>
      </c>
      <c r="E11" s="343">
        <v>0</v>
      </c>
      <c r="F11" s="347">
        <v>0</v>
      </c>
      <c r="G11" s="345">
        <v>0</v>
      </c>
    </row>
    <row r="12" spans="1:9" ht="32.1" customHeight="1">
      <c r="A12" s="1633" t="s">
        <v>925</v>
      </c>
      <c r="B12" s="1630" t="s">
        <v>921</v>
      </c>
      <c r="C12" s="1631"/>
      <c r="D12" s="346">
        <f>D13+D14</f>
        <v>12.54</v>
      </c>
      <c r="E12" s="343">
        <v>0</v>
      </c>
      <c r="F12" s="348">
        <v>0</v>
      </c>
      <c r="G12" s="349">
        <v>0.1</v>
      </c>
    </row>
    <row r="13" spans="1:9" ht="32.1" customHeight="1">
      <c r="A13" s="1634"/>
      <c r="B13" s="1630" t="s">
        <v>926</v>
      </c>
      <c r="C13" s="1631"/>
      <c r="D13" s="346">
        <v>12.54</v>
      </c>
      <c r="E13" s="343">
        <v>0</v>
      </c>
      <c r="F13" s="348">
        <v>0</v>
      </c>
      <c r="G13" s="349">
        <v>0.1</v>
      </c>
    </row>
    <row r="14" spans="1:9" ht="32.1" customHeight="1">
      <c r="A14" s="1634"/>
      <c r="B14" s="1630" t="s">
        <v>927</v>
      </c>
      <c r="C14" s="1631"/>
      <c r="D14" s="346">
        <v>0</v>
      </c>
      <c r="E14" s="343">
        <v>0</v>
      </c>
      <c r="F14" s="348">
        <v>0</v>
      </c>
      <c r="G14" s="350">
        <v>0</v>
      </c>
    </row>
    <row r="15" spans="1:9" ht="32.1" customHeight="1">
      <c r="A15" s="1634"/>
      <c r="B15" s="1619" t="s">
        <v>928</v>
      </c>
      <c r="C15" s="330" t="s">
        <v>929</v>
      </c>
      <c r="D15" s="346">
        <f>D16+D17</f>
        <v>12.54</v>
      </c>
      <c r="E15" s="343">
        <v>0</v>
      </c>
      <c r="F15" s="348">
        <v>0</v>
      </c>
      <c r="G15" s="349">
        <v>0</v>
      </c>
    </row>
    <row r="16" spans="1:9" ht="32.1" customHeight="1">
      <c r="A16" s="1634"/>
      <c r="B16" s="1619"/>
      <c r="C16" s="329" t="s">
        <v>930</v>
      </c>
      <c r="D16" s="346">
        <v>12.54</v>
      </c>
      <c r="E16" s="343">
        <v>0</v>
      </c>
      <c r="F16" s="348">
        <v>0</v>
      </c>
      <c r="G16" s="349">
        <v>0</v>
      </c>
    </row>
    <row r="17" spans="1:7" ht="32.1" customHeight="1">
      <c r="A17" s="1634"/>
      <c r="B17" s="1620"/>
      <c r="C17" s="329" t="s">
        <v>931</v>
      </c>
      <c r="D17" s="346">
        <v>0</v>
      </c>
      <c r="E17" s="343">
        <v>0</v>
      </c>
      <c r="F17" s="348">
        <v>0</v>
      </c>
      <c r="G17" s="350">
        <v>0</v>
      </c>
    </row>
    <row r="18" spans="1:7" ht="32.1" customHeight="1">
      <c r="A18" s="1634"/>
      <c r="B18" s="1618" t="s">
        <v>932</v>
      </c>
      <c r="C18" s="329" t="s">
        <v>929</v>
      </c>
      <c r="D18" s="346">
        <v>0</v>
      </c>
      <c r="E18" s="343">
        <v>0</v>
      </c>
      <c r="F18" s="348">
        <v>0</v>
      </c>
      <c r="G18" s="349">
        <v>0</v>
      </c>
    </row>
    <row r="19" spans="1:7" ht="32.1" customHeight="1">
      <c r="A19" s="1634"/>
      <c r="B19" s="1619"/>
      <c r="C19" s="329" t="s">
        <v>930</v>
      </c>
      <c r="D19" s="346">
        <v>0</v>
      </c>
      <c r="E19" s="343">
        <v>0</v>
      </c>
      <c r="F19" s="348">
        <v>0</v>
      </c>
      <c r="G19" s="349">
        <v>0</v>
      </c>
    </row>
    <row r="20" spans="1:7" ht="32.1" customHeight="1">
      <c r="A20" s="1634"/>
      <c r="B20" s="1620"/>
      <c r="C20" s="329" t="s">
        <v>931</v>
      </c>
      <c r="D20" s="346">
        <v>0</v>
      </c>
      <c r="E20" s="343">
        <v>0</v>
      </c>
      <c r="F20" s="348">
        <v>0</v>
      </c>
      <c r="G20" s="350">
        <v>0</v>
      </c>
    </row>
    <row r="21" spans="1:7" ht="32.1" customHeight="1">
      <c r="A21" s="1634"/>
      <c r="B21" s="1621" t="s">
        <v>933</v>
      </c>
      <c r="C21" s="329" t="s">
        <v>934</v>
      </c>
      <c r="D21" s="351">
        <v>0</v>
      </c>
      <c r="E21" s="352">
        <v>0</v>
      </c>
      <c r="F21" s="347">
        <v>0</v>
      </c>
      <c r="G21" s="341">
        <v>0</v>
      </c>
    </row>
    <row r="22" spans="1:7" ht="32.1" customHeight="1">
      <c r="A22" s="1634"/>
      <c r="B22" s="1621"/>
      <c r="C22" s="329" t="s">
        <v>935</v>
      </c>
      <c r="D22" s="351">
        <v>0</v>
      </c>
      <c r="E22" s="352">
        <v>0</v>
      </c>
      <c r="F22" s="347">
        <v>0</v>
      </c>
      <c r="G22" s="345">
        <v>0</v>
      </c>
    </row>
    <row r="23" spans="1:7" ht="32.1" customHeight="1">
      <c r="A23" s="1634"/>
      <c r="B23" s="1621"/>
      <c r="C23" s="329" t="s">
        <v>936</v>
      </c>
      <c r="D23" s="351">
        <v>0</v>
      </c>
      <c r="E23" s="352">
        <v>0</v>
      </c>
      <c r="F23" s="347">
        <v>0</v>
      </c>
      <c r="G23" s="345">
        <v>0</v>
      </c>
    </row>
    <row r="24" spans="1:7" ht="32.1" customHeight="1">
      <c r="A24" s="1634"/>
      <c r="B24" s="1621" t="s">
        <v>937</v>
      </c>
      <c r="C24" s="329" t="s">
        <v>929</v>
      </c>
      <c r="D24" s="346">
        <v>0</v>
      </c>
      <c r="E24" s="343">
        <v>0</v>
      </c>
      <c r="F24" s="348"/>
      <c r="G24" s="341">
        <v>0</v>
      </c>
    </row>
    <row r="25" spans="1:7" ht="32.1" customHeight="1">
      <c r="A25" s="1634"/>
      <c r="B25" s="1621"/>
      <c r="C25" s="329" t="s">
        <v>930</v>
      </c>
      <c r="D25" s="346">
        <v>0</v>
      </c>
      <c r="E25" s="343">
        <v>0</v>
      </c>
      <c r="F25" s="348"/>
      <c r="G25" s="345">
        <v>0</v>
      </c>
    </row>
    <row r="26" spans="1:7" ht="32.1" customHeight="1">
      <c r="A26" s="1635"/>
      <c r="B26" s="1621"/>
      <c r="C26" s="329" t="s">
        <v>931</v>
      </c>
      <c r="D26" s="346">
        <v>0</v>
      </c>
      <c r="E26" s="343">
        <v>0</v>
      </c>
      <c r="F26" s="348"/>
      <c r="G26" s="350">
        <v>0</v>
      </c>
    </row>
    <row r="27" spans="1:7" ht="32.1" customHeight="1" thickBot="1">
      <c r="A27" s="1622" t="s">
        <v>938</v>
      </c>
      <c r="B27" s="1622"/>
      <c r="C27" s="1623"/>
      <c r="D27" s="353">
        <v>33.26</v>
      </c>
      <c r="E27" s="354">
        <v>0</v>
      </c>
      <c r="F27" s="355"/>
      <c r="G27" s="356">
        <v>0</v>
      </c>
    </row>
    <row r="28" spans="1:7" ht="23.1" customHeight="1">
      <c r="A28" s="331" t="s">
        <v>847</v>
      </c>
      <c r="B28" s="321" t="s">
        <v>939</v>
      </c>
      <c r="C28" s="321" t="s">
        <v>940</v>
      </c>
      <c r="D28" s="321" t="s">
        <v>941</v>
      </c>
      <c r="E28" s="331"/>
      <c r="F28" s="331"/>
      <c r="G28" s="332"/>
    </row>
    <row r="29" spans="1:7" ht="36" customHeight="1">
      <c r="A29" s="333"/>
      <c r="B29" s="333"/>
      <c r="C29" s="333" t="s">
        <v>942</v>
      </c>
      <c r="D29" s="333"/>
      <c r="E29" s="333"/>
      <c r="F29" s="333"/>
      <c r="G29" s="334" t="s">
        <v>958</v>
      </c>
    </row>
    <row r="30" spans="1:7" ht="23.1" customHeight="1">
      <c r="C30" s="335"/>
      <c r="G30" s="335"/>
    </row>
    <row r="31" spans="1:7" ht="23.1" customHeight="1">
      <c r="C31" s="335"/>
      <c r="G31" s="335"/>
    </row>
    <row r="32" spans="1:7" ht="23.1" customHeight="1">
      <c r="A32" s="336" t="s">
        <v>943</v>
      </c>
      <c r="C32" s="335"/>
      <c r="G32" s="335"/>
    </row>
    <row r="33" spans="1:7" ht="23.1" customHeight="1">
      <c r="A33" s="336" t="s">
        <v>944</v>
      </c>
      <c r="C33" s="335"/>
      <c r="G33" s="335"/>
    </row>
    <row r="34" spans="1:7" ht="23.1" customHeight="1">
      <c r="C34" s="335"/>
      <c r="G34" s="335"/>
    </row>
    <row r="38" spans="1:7" ht="16.5">
      <c r="A38" s="321"/>
      <c r="C38" s="337"/>
    </row>
    <row r="39" spans="1:7" ht="16.5">
      <c r="A39" s="321"/>
      <c r="C39" s="337"/>
    </row>
    <row r="40" spans="1:7" ht="16.5">
      <c r="A40" s="321"/>
      <c r="C40" s="337"/>
    </row>
    <row r="41" spans="1:7" ht="16.5">
      <c r="A41" s="321"/>
      <c r="C41" s="33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494E6DAE-24CB-4E45-B21E-63AC7FB4003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CF40C-8D17-4A0E-B6F1-EFADA31890A9}">
  <dimension ref="A1:I41"/>
  <sheetViews>
    <sheetView workbookViewId="0">
      <selection activeCell="H3" sqref="H3"/>
    </sheetView>
  </sheetViews>
  <sheetFormatPr defaultColWidth="7" defaultRowHeight="15.75"/>
  <cols>
    <col min="1" max="1" width="18.25" style="323" customWidth="1"/>
    <col min="2" max="2" width="15.375" style="323" customWidth="1"/>
    <col min="3" max="3" width="35.125" style="323" customWidth="1"/>
    <col min="4" max="5" width="17.625" style="323" customWidth="1"/>
    <col min="6" max="6" width="19.125" style="323" customWidth="1"/>
    <col min="7" max="7" width="17.625" style="323" customWidth="1"/>
    <col min="8" max="16384" width="7" style="323"/>
  </cols>
  <sheetData>
    <row r="1" spans="1:9" ht="23.25" customHeight="1" thickBot="1">
      <c r="A1" s="320" t="s">
        <v>910</v>
      </c>
      <c r="B1" s="321"/>
      <c r="C1" s="321"/>
      <c r="D1" s="320" t="s">
        <v>737</v>
      </c>
      <c r="E1" s="1611" t="s">
        <v>860</v>
      </c>
      <c r="F1" s="1612"/>
      <c r="G1" s="1613"/>
      <c r="H1" s="322"/>
      <c r="I1" s="322"/>
    </row>
    <row r="2" spans="1:9" ht="22.5" customHeight="1" thickBot="1">
      <c r="A2" s="320" t="s">
        <v>911</v>
      </c>
      <c r="B2" s="324" t="s">
        <v>912</v>
      </c>
      <c r="C2" s="325"/>
      <c r="D2" s="320" t="s">
        <v>913</v>
      </c>
      <c r="E2" s="1614" t="s">
        <v>914</v>
      </c>
      <c r="F2" s="1612"/>
      <c r="G2" s="1613"/>
      <c r="H2" s="322"/>
      <c r="I2" s="322"/>
    </row>
    <row r="3" spans="1:9" ht="57.75" customHeight="1">
      <c r="A3" s="1615" t="s">
        <v>915</v>
      </c>
      <c r="B3" s="1615"/>
      <c r="C3" s="1615"/>
      <c r="D3" s="1615"/>
      <c r="E3" s="1615"/>
      <c r="F3" s="1615"/>
      <c r="G3" s="1615"/>
      <c r="H3" s="2" t="s">
        <v>0</v>
      </c>
    </row>
    <row r="4" spans="1:9">
      <c r="A4" s="1616"/>
      <c r="B4" s="1616"/>
      <c r="C4" s="1616"/>
      <c r="D4" s="1616"/>
      <c r="E4" s="1616"/>
      <c r="F4" s="1616"/>
      <c r="G4" s="1616"/>
    </row>
    <row r="5" spans="1:9" ht="18.75" customHeight="1" thickBot="1">
      <c r="A5" s="1617" t="s">
        <v>959</v>
      </c>
      <c r="B5" s="1617"/>
      <c r="C5" s="1617"/>
      <c r="D5" s="1617"/>
      <c r="E5" s="1617"/>
      <c r="F5" s="1617"/>
      <c r="G5" s="1617"/>
    </row>
    <row r="6" spans="1:9" ht="19.5" customHeight="1">
      <c r="A6" s="1603" t="s">
        <v>866</v>
      </c>
      <c r="B6" s="1603"/>
      <c r="C6" s="1604"/>
      <c r="D6" s="1607" t="s">
        <v>916</v>
      </c>
      <c r="E6" s="326"/>
      <c r="F6" s="326"/>
      <c r="G6" s="1609" t="s">
        <v>917</v>
      </c>
    </row>
    <row r="7" spans="1:9" ht="48" customHeight="1" thickBot="1">
      <c r="A7" s="1605"/>
      <c r="B7" s="1605"/>
      <c r="C7" s="1606"/>
      <c r="D7" s="1608"/>
      <c r="E7" s="327" t="s">
        <v>918</v>
      </c>
      <c r="F7" s="328" t="s">
        <v>919</v>
      </c>
      <c r="G7" s="1610"/>
    </row>
    <row r="8" spans="1:9" ht="32.1" customHeight="1">
      <c r="A8" s="1624" t="s">
        <v>920</v>
      </c>
      <c r="B8" s="1626" t="s">
        <v>921</v>
      </c>
      <c r="C8" s="1627"/>
      <c r="D8" s="338">
        <v>47.21</v>
      </c>
      <c r="E8" s="339">
        <v>0</v>
      </c>
      <c r="F8" s="340">
        <v>0</v>
      </c>
      <c r="G8" s="341">
        <v>0.1</v>
      </c>
    </row>
    <row r="9" spans="1:9" ht="32.1" customHeight="1">
      <c r="A9" s="1624"/>
      <c r="B9" s="1628" t="s">
        <v>922</v>
      </c>
      <c r="C9" s="1629"/>
      <c r="D9" s="342">
        <v>47.21</v>
      </c>
      <c r="E9" s="343">
        <v>0</v>
      </c>
      <c r="F9" s="344">
        <v>0</v>
      </c>
      <c r="G9" s="345">
        <v>0.1</v>
      </c>
    </row>
    <row r="10" spans="1:9" ht="32.1" customHeight="1">
      <c r="A10" s="1624"/>
      <c r="B10" s="1630" t="s">
        <v>923</v>
      </c>
      <c r="C10" s="1631"/>
      <c r="D10" s="346">
        <v>0</v>
      </c>
      <c r="E10" s="343">
        <v>0</v>
      </c>
      <c r="F10" s="347">
        <v>0</v>
      </c>
      <c r="G10" s="345">
        <v>0</v>
      </c>
    </row>
    <row r="11" spans="1:9" ht="32.1" customHeight="1">
      <c r="A11" s="1625"/>
      <c r="B11" s="1621" t="s">
        <v>924</v>
      </c>
      <c r="C11" s="1632"/>
      <c r="D11" s="346">
        <v>0</v>
      </c>
      <c r="E11" s="343">
        <v>0</v>
      </c>
      <c r="F11" s="347">
        <v>0</v>
      </c>
      <c r="G11" s="345">
        <v>0</v>
      </c>
    </row>
    <row r="12" spans="1:9" ht="32.1" customHeight="1">
      <c r="A12" s="1633" t="s">
        <v>925</v>
      </c>
      <c r="B12" s="1630" t="s">
        <v>921</v>
      </c>
      <c r="C12" s="1631"/>
      <c r="D12" s="346">
        <f>D13+D14</f>
        <v>86.65</v>
      </c>
      <c r="E12" s="343">
        <v>0</v>
      </c>
      <c r="F12" s="348">
        <v>0</v>
      </c>
      <c r="G12" s="349">
        <v>0.1</v>
      </c>
    </row>
    <row r="13" spans="1:9" ht="32.1" customHeight="1">
      <c r="A13" s="1634"/>
      <c r="B13" s="1630" t="s">
        <v>926</v>
      </c>
      <c r="C13" s="1631"/>
      <c r="D13" s="346">
        <v>86.65</v>
      </c>
      <c r="E13" s="343">
        <v>0</v>
      </c>
      <c r="F13" s="348">
        <v>0</v>
      </c>
      <c r="G13" s="349">
        <v>0.1</v>
      </c>
    </row>
    <row r="14" spans="1:9" ht="32.1" customHeight="1">
      <c r="A14" s="1634"/>
      <c r="B14" s="1630" t="s">
        <v>927</v>
      </c>
      <c r="C14" s="1631"/>
      <c r="D14" s="346">
        <v>0</v>
      </c>
      <c r="E14" s="343">
        <v>0</v>
      </c>
      <c r="F14" s="348">
        <v>0</v>
      </c>
      <c r="G14" s="350">
        <v>0</v>
      </c>
    </row>
    <row r="15" spans="1:9" ht="32.1" customHeight="1">
      <c r="A15" s="1634"/>
      <c r="B15" s="1619" t="s">
        <v>928</v>
      </c>
      <c r="C15" s="330" t="s">
        <v>929</v>
      </c>
      <c r="D15" s="346">
        <f>D16+D17</f>
        <v>84.65</v>
      </c>
      <c r="E15" s="343">
        <v>0</v>
      </c>
      <c r="F15" s="348">
        <v>0</v>
      </c>
      <c r="G15" s="349">
        <v>0</v>
      </c>
    </row>
    <row r="16" spans="1:9" ht="32.1" customHeight="1">
      <c r="A16" s="1634"/>
      <c r="B16" s="1619"/>
      <c r="C16" s="329" t="s">
        <v>930</v>
      </c>
      <c r="D16" s="346">
        <v>84.65</v>
      </c>
      <c r="E16" s="343">
        <v>0</v>
      </c>
      <c r="F16" s="348">
        <v>0</v>
      </c>
      <c r="G16" s="349">
        <v>0</v>
      </c>
    </row>
    <row r="17" spans="1:7" ht="32.1" customHeight="1">
      <c r="A17" s="1634"/>
      <c r="B17" s="1620"/>
      <c r="C17" s="329" t="s">
        <v>931</v>
      </c>
      <c r="D17" s="346">
        <v>0</v>
      </c>
      <c r="E17" s="343">
        <v>0</v>
      </c>
      <c r="F17" s="348">
        <v>0</v>
      </c>
      <c r="G17" s="350">
        <v>0</v>
      </c>
    </row>
    <row r="18" spans="1:7" ht="32.1" customHeight="1">
      <c r="A18" s="1634"/>
      <c r="B18" s="1618" t="s">
        <v>932</v>
      </c>
      <c r="C18" s="329" t="s">
        <v>929</v>
      </c>
      <c r="D18" s="346">
        <v>0</v>
      </c>
      <c r="E18" s="343">
        <v>0</v>
      </c>
      <c r="F18" s="348">
        <v>0</v>
      </c>
      <c r="G18" s="349">
        <v>0</v>
      </c>
    </row>
    <row r="19" spans="1:7" ht="32.1" customHeight="1">
      <c r="A19" s="1634"/>
      <c r="B19" s="1619"/>
      <c r="C19" s="329" t="s">
        <v>930</v>
      </c>
      <c r="D19" s="346">
        <v>0</v>
      </c>
      <c r="E19" s="343">
        <v>0</v>
      </c>
      <c r="F19" s="348">
        <v>0</v>
      </c>
      <c r="G19" s="349">
        <v>0</v>
      </c>
    </row>
    <row r="20" spans="1:7" ht="32.1" customHeight="1">
      <c r="A20" s="1634"/>
      <c r="B20" s="1620"/>
      <c r="C20" s="329" t="s">
        <v>931</v>
      </c>
      <c r="D20" s="346">
        <v>0</v>
      </c>
      <c r="E20" s="343">
        <v>0</v>
      </c>
      <c r="F20" s="348">
        <v>0</v>
      </c>
      <c r="G20" s="350">
        <v>0</v>
      </c>
    </row>
    <row r="21" spans="1:7" ht="32.1" customHeight="1">
      <c r="A21" s="1634"/>
      <c r="B21" s="1621" t="s">
        <v>933</v>
      </c>
      <c r="C21" s="329" t="s">
        <v>934</v>
      </c>
      <c r="D21" s="351">
        <v>0</v>
      </c>
      <c r="E21" s="352">
        <v>0</v>
      </c>
      <c r="F21" s="347">
        <v>0</v>
      </c>
      <c r="G21" s="341">
        <v>0</v>
      </c>
    </row>
    <row r="22" spans="1:7" ht="32.1" customHeight="1">
      <c r="A22" s="1634"/>
      <c r="B22" s="1621"/>
      <c r="C22" s="329" t="s">
        <v>935</v>
      </c>
      <c r="D22" s="351">
        <v>0</v>
      </c>
      <c r="E22" s="352">
        <v>0</v>
      </c>
      <c r="F22" s="347">
        <v>0</v>
      </c>
      <c r="G22" s="345">
        <v>0</v>
      </c>
    </row>
    <row r="23" spans="1:7" ht="32.1" customHeight="1">
      <c r="A23" s="1634"/>
      <c r="B23" s="1621"/>
      <c r="C23" s="329" t="s">
        <v>936</v>
      </c>
      <c r="D23" s="351">
        <v>0</v>
      </c>
      <c r="E23" s="352">
        <v>0</v>
      </c>
      <c r="F23" s="347">
        <v>0</v>
      </c>
      <c r="G23" s="345">
        <v>0</v>
      </c>
    </row>
    <row r="24" spans="1:7" ht="32.1" customHeight="1">
      <c r="A24" s="1634"/>
      <c r="B24" s="1621" t="s">
        <v>937</v>
      </c>
      <c r="C24" s="329" t="s">
        <v>929</v>
      </c>
      <c r="D24" s="346">
        <v>0</v>
      </c>
      <c r="E24" s="343">
        <v>0</v>
      </c>
      <c r="F24" s="348"/>
      <c r="G24" s="341">
        <v>0</v>
      </c>
    </row>
    <row r="25" spans="1:7" ht="32.1" customHeight="1">
      <c r="A25" s="1634"/>
      <c r="B25" s="1621"/>
      <c r="C25" s="329" t="s">
        <v>930</v>
      </c>
      <c r="D25" s="346">
        <v>0</v>
      </c>
      <c r="E25" s="343">
        <v>0</v>
      </c>
      <c r="F25" s="348"/>
      <c r="G25" s="345">
        <v>0</v>
      </c>
    </row>
    <row r="26" spans="1:7" ht="32.1" customHeight="1">
      <c r="A26" s="1635"/>
      <c r="B26" s="1621"/>
      <c r="C26" s="329" t="s">
        <v>931</v>
      </c>
      <c r="D26" s="346">
        <v>0</v>
      </c>
      <c r="E26" s="343">
        <v>0</v>
      </c>
      <c r="F26" s="348"/>
      <c r="G26" s="350">
        <v>0</v>
      </c>
    </row>
    <row r="27" spans="1:7" ht="32.1" customHeight="1" thickBot="1">
      <c r="A27" s="1622" t="s">
        <v>938</v>
      </c>
      <c r="B27" s="1622"/>
      <c r="C27" s="1623"/>
      <c r="D27" s="353">
        <v>37.44</v>
      </c>
      <c r="E27" s="354">
        <v>0</v>
      </c>
      <c r="F27" s="355"/>
      <c r="G27" s="356">
        <v>0</v>
      </c>
    </row>
    <row r="28" spans="1:7" ht="23.1" customHeight="1">
      <c r="A28" s="331" t="s">
        <v>847</v>
      </c>
      <c r="B28" s="321" t="s">
        <v>939</v>
      </c>
      <c r="C28" s="321" t="s">
        <v>940</v>
      </c>
      <c r="D28" s="321" t="s">
        <v>941</v>
      </c>
      <c r="E28" s="331"/>
      <c r="F28" s="331"/>
      <c r="G28" s="332"/>
    </row>
    <row r="29" spans="1:7" ht="36" customHeight="1">
      <c r="A29" s="333"/>
      <c r="B29" s="333"/>
      <c r="C29" s="333" t="s">
        <v>942</v>
      </c>
      <c r="D29" s="333"/>
      <c r="E29" s="333"/>
      <c r="F29" s="333"/>
      <c r="G29" s="334" t="s">
        <v>960</v>
      </c>
    </row>
    <row r="30" spans="1:7" ht="23.1" customHeight="1">
      <c r="C30" s="335"/>
      <c r="G30" s="335"/>
    </row>
    <row r="31" spans="1:7" ht="23.1" customHeight="1">
      <c r="C31" s="335"/>
      <c r="G31" s="335"/>
    </row>
    <row r="32" spans="1:7" ht="23.1" customHeight="1">
      <c r="A32" s="336" t="s">
        <v>943</v>
      </c>
      <c r="C32" s="335"/>
      <c r="G32" s="335"/>
    </row>
    <row r="33" spans="1:7" ht="23.1" customHeight="1">
      <c r="A33" s="336" t="s">
        <v>944</v>
      </c>
      <c r="C33" s="335"/>
      <c r="G33" s="335"/>
    </row>
    <row r="34" spans="1:7" ht="23.1" customHeight="1">
      <c r="C34" s="335"/>
      <c r="G34" s="335"/>
    </row>
    <row r="38" spans="1:7" ht="16.5">
      <c r="A38" s="321"/>
      <c r="C38" s="337"/>
    </row>
    <row r="39" spans="1:7" ht="16.5">
      <c r="A39" s="321"/>
      <c r="C39" s="337"/>
    </row>
    <row r="40" spans="1:7" ht="16.5">
      <c r="A40" s="321"/>
      <c r="C40" s="337"/>
    </row>
    <row r="41" spans="1:7" ht="16.5">
      <c r="A41" s="321"/>
      <c r="C41" s="33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9BBBA5B5-088B-4C8C-A9D4-2859FD7EBF3B}"/>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31C8E-B1FB-4DDC-B480-644A7CE44F00}">
  <sheetPr>
    <pageSetUpPr fitToPage="1"/>
  </sheetPr>
  <dimension ref="A1:K200"/>
  <sheetViews>
    <sheetView showZeros="0" zoomScaleNormal="100" workbookViewId="0">
      <selection activeCell="K3" sqref="K3"/>
    </sheetView>
  </sheetViews>
  <sheetFormatPr defaultRowHeight="16.5"/>
  <cols>
    <col min="1" max="1" width="33.5" style="361" customWidth="1"/>
    <col min="2" max="2" width="14.625" style="361" customWidth="1"/>
    <col min="3" max="3" width="14.375" style="361" customWidth="1"/>
    <col min="4" max="6" width="12.125" style="361" bestFit="1" customWidth="1"/>
    <col min="7" max="7" width="13.125" style="361" customWidth="1"/>
    <col min="8" max="8" width="15.375" style="361" customWidth="1"/>
    <col min="9" max="9" width="15.75" style="361" customWidth="1"/>
    <col min="10" max="10" width="36.875" style="361" customWidth="1"/>
    <col min="11" max="256" width="9" style="361"/>
    <col min="257" max="257" width="33.5" style="361" customWidth="1"/>
    <col min="258" max="258" width="14.625" style="361" customWidth="1"/>
    <col min="259" max="259" width="14.375" style="361" customWidth="1"/>
    <col min="260" max="262" width="12.125" style="361" bestFit="1" customWidth="1"/>
    <col min="263" max="263" width="13.125" style="361" customWidth="1"/>
    <col min="264" max="264" width="15.375" style="361" customWidth="1"/>
    <col min="265" max="265" width="15.75" style="361" customWidth="1"/>
    <col min="266" max="266" width="36.875" style="361" customWidth="1"/>
    <col min="267" max="512" width="9" style="361"/>
    <col min="513" max="513" width="33.5" style="361" customWidth="1"/>
    <col min="514" max="514" width="14.625" style="361" customWidth="1"/>
    <col min="515" max="515" width="14.375" style="361" customWidth="1"/>
    <col min="516" max="518" width="12.125" style="361" bestFit="1" customWidth="1"/>
    <col min="519" max="519" width="13.125" style="361" customWidth="1"/>
    <col min="520" max="520" width="15.375" style="361" customWidth="1"/>
    <col min="521" max="521" width="15.75" style="361" customWidth="1"/>
    <col min="522" max="522" width="36.875" style="361" customWidth="1"/>
    <col min="523" max="768" width="9" style="361"/>
    <col min="769" max="769" width="33.5" style="361" customWidth="1"/>
    <col min="770" max="770" width="14.625" style="361" customWidth="1"/>
    <col min="771" max="771" width="14.375" style="361" customWidth="1"/>
    <col min="772" max="774" width="12.125" style="361" bestFit="1" customWidth="1"/>
    <col min="775" max="775" width="13.125" style="361" customWidth="1"/>
    <col min="776" max="776" width="15.375" style="361" customWidth="1"/>
    <col min="777" max="777" width="15.75" style="361" customWidth="1"/>
    <col min="778" max="778" width="36.875" style="361" customWidth="1"/>
    <col min="779" max="1024" width="9" style="361"/>
    <col min="1025" max="1025" width="33.5" style="361" customWidth="1"/>
    <col min="1026" max="1026" width="14.625" style="361" customWidth="1"/>
    <col min="1027" max="1027" width="14.375" style="361" customWidth="1"/>
    <col min="1028" max="1030" width="12.125" style="361" bestFit="1" customWidth="1"/>
    <col min="1031" max="1031" width="13.125" style="361" customWidth="1"/>
    <col min="1032" max="1032" width="15.375" style="361" customWidth="1"/>
    <col min="1033" max="1033" width="15.75" style="361" customWidth="1"/>
    <col min="1034" max="1034" width="36.875" style="361" customWidth="1"/>
    <col min="1035" max="1280" width="9" style="361"/>
    <col min="1281" max="1281" width="33.5" style="361" customWidth="1"/>
    <col min="1282" max="1282" width="14.625" style="361" customWidth="1"/>
    <col min="1283" max="1283" width="14.375" style="361" customWidth="1"/>
    <col min="1284" max="1286" width="12.125" style="361" bestFit="1" customWidth="1"/>
    <col min="1287" max="1287" width="13.125" style="361" customWidth="1"/>
    <col min="1288" max="1288" width="15.375" style="361" customWidth="1"/>
    <col min="1289" max="1289" width="15.75" style="361" customWidth="1"/>
    <col min="1290" max="1290" width="36.875" style="361" customWidth="1"/>
    <col min="1291" max="1536" width="9" style="361"/>
    <col min="1537" max="1537" width="33.5" style="361" customWidth="1"/>
    <col min="1538" max="1538" width="14.625" style="361" customWidth="1"/>
    <col min="1539" max="1539" width="14.375" style="361" customWidth="1"/>
    <col min="1540" max="1542" width="12.125" style="361" bestFit="1" customWidth="1"/>
    <col min="1543" max="1543" width="13.125" style="361" customWidth="1"/>
    <col min="1544" max="1544" width="15.375" style="361" customWidth="1"/>
    <col min="1545" max="1545" width="15.75" style="361" customWidth="1"/>
    <col min="1546" max="1546" width="36.875" style="361" customWidth="1"/>
    <col min="1547" max="1792" width="9" style="361"/>
    <col min="1793" max="1793" width="33.5" style="361" customWidth="1"/>
    <col min="1794" max="1794" width="14.625" style="361" customWidth="1"/>
    <col min="1795" max="1795" width="14.375" style="361" customWidth="1"/>
    <col min="1796" max="1798" width="12.125" style="361" bestFit="1" customWidth="1"/>
    <col min="1799" max="1799" width="13.125" style="361" customWidth="1"/>
    <col min="1800" max="1800" width="15.375" style="361" customWidth="1"/>
    <col min="1801" max="1801" width="15.75" style="361" customWidth="1"/>
    <col min="1802" max="1802" width="36.875" style="361" customWidth="1"/>
    <col min="1803" max="2048" width="9" style="361"/>
    <col min="2049" max="2049" width="33.5" style="361" customWidth="1"/>
    <col min="2050" max="2050" width="14.625" style="361" customWidth="1"/>
    <col min="2051" max="2051" width="14.375" style="361" customWidth="1"/>
    <col min="2052" max="2054" width="12.125" style="361" bestFit="1" customWidth="1"/>
    <col min="2055" max="2055" width="13.125" style="361" customWidth="1"/>
    <col min="2056" max="2056" width="15.375" style="361" customWidth="1"/>
    <col min="2057" max="2057" width="15.75" style="361" customWidth="1"/>
    <col min="2058" max="2058" width="36.875" style="361" customWidth="1"/>
    <col min="2059" max="2304" width="9" style="361"/>
    <col min="2305" max="2305" width="33.5" style="361" customWidth="1"/>
    <col min="2306" max="2306" width="14.625" style="361" customWidth="1"/>
    <col min="2307" max="2307" width="14.375" style="361" customWidth="1"/>
    <col min="2308" max="2310" width="12.125" style="361" bestFit="1" customWidth="1"/>
    <col min="2311" max="2311" width="13.125" style="361" customWidth="1"/>
    <col min="2312" max="2312" width="15.375" style="361" customWidth="1"/>
    <col min="2313" max="2313" width="15.75" style="361" customWidth="1"/>
    <col min="2314" max="2314" width="36.875" style="361" customWidth="1"/>
    <col min="2315" max="2560" width="9" style="361"/>
    <col min="2561" max="2561" width="33.5" style="361" customWidth="1"/>
    <col min="2562" max="2562" width="14.625" style="361" customWidth="1"/>
    <col min="2563" max="2563" width="14.375" style="361" customWidth="1"/>
    <col min="2564" max="2566" width="12.125" style="361" bestFit="1" customWidth="1"/>
    <col min="2567" max="2567" width="13.125" style="361" customWidth="1"/>
    <col min="2568" max="2568" width="15.375" style="361" customWidth="1"/>
    <col min="2569" max="2569" width="15.75" style="361" customWidth="1"/>
    <col min="2570" max="2570" width="36.875" style="361" customWidth="1"/>
    <col min="2571" max="2816" width="9" style="361"/>
    <col min="2817" max="2817" width="33.5" style="361" customWidth="1"/>
    <col min="2818" max="2818" width="14.625" style="361" customWidth="1"/>
    <col min="2819" max="2819" width="14.375" style="361" customWidth="1"/>
    <col min="2820" max="2822" width="12.125" style="361" bestFit="1" customWidth="1"/>
    <col min="2823" max="2823" width="13.125" style="361" customWidth="1"/>
    <col min="2824" max="2824" width="15.375" style="361" customWidth="1"/>
    <col min="2825" max="2825" width="15.75" style="361" customWidth="1"/>
    <col min="2826" max="2826" width="36.875" style="361" customWidth="1"/>
    <col min="2827" max="3072" width="9" style="361"/>
    <col min="3073" max="3073" width="33.5" style="361" customWidth="1"/>
    <col min="3074" max="3074" width="14.625" style="361" customWidth="1"/>
    <col min="3075" max="3075" width="14.375" style="361" customWidth="1"/>
    <col min="3076" max="3078" width="12.125" style="361" bestFit="1" customWidth="1"/>
    <col min="3079" max="3079" width="13.125" style="361" customWidth="1"/>
    <col min="3080" max="3080" width="15.375" style="361" customWidth="1"/>
    <col min="3081" max="3081" width="15.75" style="361" customWidth="1"/>
    <col min="3082" max="3082" width="36.875" style="361" customWidth="1"/>
    <col min="3083" max="3328" width="9" style="361"/>
    <col min="3329" max="3329" width="33.5" style="361" customWidth="1"/>
    <col min="3330" max="3330" width="14.625" style="361" customWidth="1"/>
    <col min="3331" max="3331" width="14.375" style="361" customWidth="1"/>
    <col min="3332" max="3334" width="12.125" style="361" bestFit="1" customWidth="1"/>
    <col min="3335" max="3335" width="13.125" style="361" customWidth="1"/>
    <col min="3336" max="3336" width="15.375" style="361" customWidth="1"/>
    <col min="3337" max="3337" width="15.75" style="361" customWidth="1"/>
    <col min="3338" max="3338" width="36.875" style="361" customWidth="1"/>
    <col min="3339" max="3584" width="9" style="361"/>
    <col min="3585" max="3585" width="33.5" style="361" customWidth="1"/>
    <col min="3586" max="3586" width="14.625" style="361" customWidth="1"/>
    <col min="3587" max="3587" width="14.375" style="361" customWidth="1"/>
    <col min="3588" max="3590" width="12.125" style="361" bestFit="1" customWidth="1"/>
    <col min="3591" max="3591" width="13.125" style="361" customWidth="1"/>
    <col min="3592" max="3592" width="15.375" style="361" customWidth="1"/>
    <col min="3593" max="3593" width="15.75" style="361" customWidth="1"/>
    <col min="3594" max="3594" width="36.875" style="361" customWidth="1"/>
    <col min="3595" max="3840" width="9" style="361"/>
    <col min="3841" max="3841" width="33.5" style="361" customWidth="1"/>
    <col min="3842" max="3842" width="14.625" style="361" customWidth="1"/>
    <col min="3843" max="3843" width="14.375" style="361" customWidth="1"/>
    <col min="3844" max="3846" width="12.125" style="361" bestFit="1" customWidth="1"/>
    <col min="3847" max="3847" width="13.125" style="361" customWidth="1"/>
    <col min="3848" max="3848" width="15.375" style="361" customWidth="1"/>
    <col min="3849" max="3849" width="15.75" style="361" customWidth="1"/>
    <col min="3850" max="3850" width="36.875" style="361" customWidth="1"/>
    <col min="3851" max="4096" width="9" style="361"/>
    <col min="4097" max="4097" width="33.5" style="361" customWidth="1"/>
    <col min="4098" max="4098" width="14.625" style="361" customWidth="1"/>
    <col min="4099" max="4099" width="14.375" style="361" customWidth="1"/>
    <col min="4100" max="4102" width="12.125" style="361" bestFit="1" customWidth="1"/>
    <col min="4103" max="4103" width="13.125" style="361" customWidth="1"/>
    <col min="4104" max="4104" width="15.375" style="361" customWidth="1"/>
    <col min="4105" max="4105" width="15.75" style="361" customWidth="1"/>
    <col min="4106" max="4106" width="36.875" style="361" customWidth="1"/>
    <col min="4107" max="4352" width="9" style="361"/>
    <col min="4353" max="4353" width="33.5" style="361" customWidth="1"/>
    <col min="4354" max="4354" width="14.625" style="361" customWidth="1"/>
    <col min="4355" max="4355" width="14.375" style="361" customWidth="1"/>
    <col min="4356" max="4358" width="12.125" style="361" bestFit="1" customWidth="1"/>
    <col min="4359" max="4359" width="13.125" style="361" customWidth="1"/>
    <col min="4360" max="4360" width="15.375" style="361" customWidth="1"/>
    <col min="4361" max="4361" width="15.75" style="361" customWidth="1"/>
    <col min="4362" max="4362" width="36.875" style="361" customWidth="1"/>
    <col min="4363" max="4608" width="9" style="361"/>
    <col min="4609" max="4609" width="33.5" style="361" customWidth="1"/>
    <col min="4610" max="4610" width="14.625" style="361" customWidth="1"/>
    <col min="4611" max="4611" width="14.375" style="361" customWidth="1"/>
    <col min="4612" max="4614" width="12.125" style="361" bestFit="1" customWidth="1"/>
    <col min="4615" max="4615" width="13.125" style="361" customWidth="1"/>
    <col min="4616" max="4616" width="15.375" style="361" customWidth="1"/>
    <col min="4617" max="4617" width="15.75" style="361" customWidth="1"/>
    <col min="4618" max="4618" width="36.875" style="361" customWidth="1"/>
    <col min="4619" max="4864" width="9" style="361"/>
    <col min="4865" max="4865" width="33.5" style="361" customWidth="1"/>
    <col min="4866" max="4866" width="14.625" style="361" customWidth="1"/>
    <col min="4867" max="4867" width="14.375" style="361" customWidth="1"/>
    <col min="4868" max="4870" width="12.125" style="361" bestFit="1" customWidth="1"/>
    <col min="4871" max="4871" width="13.125" style="361" customWidth="1"/>
    <col min="4872" max="4872" width="15.375" style="361" customWidth="1"/>
    <col min="4873" max="4873" width="15.75" style="361" customWidth="1"/>
    <col min="4874" max="4874" width="36.875" style="361" customWidth="1"/>
    <col min="4875" max="5120" width="9" style="361"/>
    <col min="5121" max="5121" width="33.5" style="361" customWidth="1"/>
    <col min="5122" max="5122" width="14.625" style="361" customWidth="1"/>
    <col min="5123" max="5123" width="14.375" style="361" customWidth="1"/>
    <col min="5124" max="5126" width="12.125" style="361" bestFit="1" customWidth="1"/>
    <col min="5127" max="5127" width="13.125" style="361" customWidth="1"/>
    <col min="5128" max="5128" width="15.375" style="361" customWidth="1"/>
    <col min="5129" max="5129" width="15.75" style="361" customWidth="1"/>
    <col min="5130" max="5130" width="36.875" style="361" customWidth="1"/>
    <col min="5131" max="5376" width="9" style="361"/>
    <col min="5377" max="5377" width="33.5" style="361" customWidth="1"/>
    <col min="5378" max="5378" width="14.625" style="361" customWidth="1"/>
    <col min="5379" max="5379" width="14.375" style="361" customWidth="1"/>
    <col min="5380" max="5382" width="12.125" style="361" bestFit="1" customWidth="1"/>
    <col min="5383" max="5383" width="13.125" style="361" customWidth="1"/>
    <col min="5384" max="5384" width="15.375" style="361" customWidth="1"/>
    <col min="5385" max="5385" width="15.75" style="361" customWidth="1"/>
    <col min="5386" max="5386" width="36.875" style="361" customWidth="1"/>
    <col min="5387" max="5632" width="9" style="361"/>
    <col min="5633" max="5633" width="33.5" style="361" customWidth="1"/>
    <col min="5634" max="5634" width="14.625" style="361" customWidth="1"/>
    <col min="5635" max="5635" width="14.375" style="361" customWidth="1"/>
    <col min="5636" max="5638" width="12.125" style="361" bestFit="1" customWidth="1"/>
    <col min="5639" max="5639" width="13.125" style="361" customWidth="1"/>
    <col min="5640" max="5640" width="15.375" style="361" customWidth="1"/>
    <col min="5641" max="5641" width="15.75" style="361" customWidth="1"/>
    <col min="5642" max="5642" width="36.875" style="361" customWidth="1"/>
    <col min="5643" max="5888" width="9" style="361"/>
    <col min="5889" max="5889" width="33.5" style="361" customWidth="1"/>
    <col min="5890" max="5890" width="14.625" style="361" customWidth="1"/>
    <col min="5891" max="5891" width="14.375" style="361" customWidth="1"/>
    <col min="5892" max="5894" width="12.125" style="361" bestFit="1" customWidth="1"/>
    <col min="5895" max="5895" width="13.125" style="361" customWidth="1"/>
    <col min="5896" max="5896" width="15.375" style="361" customWidth="1"/>
    <col min="5897" max="5897" width="15.75" style="361" customWidth="1"/>
    <col min="5898" max="5898" width="36.875" style="361" customWidth="1"/>
    <col min="5899" max="6144" width="9" style="361"/>
    <col min="6145" max="6145" width="33.5" style="361" customWidth="1"/>
    <col min="6146" max="6146" width="14.625" style="361" customWidth="1"/>
    <col min="6147" max="6147" width="14.375" style="361" customWidth="1"/>
    <col min="6148" max="6150" width="12.125" style="361" bestFit="1" customWidth="1"/>
    <col min="6151" max="6151" width="13.125" style="361" customWidth="1"/>
    <col min="6152" max="6152" width="15.375" style="361" customWidth="1"/>
    <col min="6153" max="6153" width="15.75" style="361" customWidth="1"/>
    <col min="6154" max="6154" width="36.875" style="361" customWidth="1"/>
    <col min="6155" max="6400" width="9" style="361"/>
    <col min="6401" max="6401" width="33.5" style="361" customWidth="1"/>
    <col min="6402" max="6402" width="14.625" style="361" customWidth="1"/>
    <col min="6403" max="6403" width="14.375" style="361" customWidth="1"/>
    <col min="6404" max="6406" width="12.125" style="361" bestFit="1" customWidth="1"/>
    <col min="6407" max="6407" width="13.125" style="361" customWidth="1"/>
    <col min="6408" max="6408" width="15.375" style="361" customWidth="1"/>
    <col min="6409" max="6409" width="15.75" style="361" customWidth="1"/>
    <col min="6410" max="6410" width="36.875" style="361" customWidth="1"/>
    <col min="6411" max="6656" width="9" style="361"/>
    <col min="6657" max="6657" width="33.5" style="361" customWidth="1"/>
    <col min="6658" max="6658" width="14.625" style="361" customWidth="1"/>
    <col min="6659" max="6659" width="14.375" style="361" customWidth="1"/>
    <col min="6660" max="6662" width="12.125" style="361" bestFit="1" customWidth="1"/>
    <col min="6663" max="6663" width="13.125" style="361" customWidth="1"/>
    <col min="6664" max="6664" width="15.375" style="361" customWidth="1"/>
    <col min="6665" max="6665" width="15.75" style="361" customWidth="1"/>
    <col min="6666" max="6666" width="36.875" style="361" customWidth="1"/>
    <col min="6667" max="6912" width="9" style="361"/>
    <col min="6913" max="6913" width="33.5" style="361" customWidth="1"/>
    <col min="6914" max="6914" width="14.625" style="361" customWidth="1"/>
    <col min="6915" max="6915" width="14.375" style="361" customWidth="1"/>
    <col min="6916" max="6918" width="12.125" style="361" bestFit="1" customWidth="1"/>
    <col min="6919" max="6919" width="13.125" style="361" customWidth="1"/>
    <col min="6920" max="6920" width="15.375" style="361" customWidth="1"/>
    <col min="6921" max="6921" width="15.75" style="361" customWidth="1"/>
    <col min="6922" max="6922" width="36.875" style="361" customWidth="1"/>
    <col min="6923" max="7168" width="9" style="361"/>
    <col min="7169" max="7169" width="33.5" style="361" customWidth="1"/>
    <col min="7170" max="7170" width="14.625" style="361" customWidth="1"/>
    <col min="7171" max="7171" width="14.375" style="361" customWidth="1"/>
    <col min="7172" max="7174" width="12.125" style="361" bestFit="1" customWidth="1"/>
    <col min="7175" max="7175" width="13.125" style="361" customWidth="1"/>
    <col min="7176" max="7176" width="15.375" style="361" customWidth="1"/>
    <col min="7177" max="7177" width="15.75" style="361" customWidth="1"/>
    <col min="7178" max="7178" width="36.875" style="361" customWidth="1"/>
    <col min="7179" max="7424" width="9" style="361"/>
    <col min="7425" max="7425" width="33.5" style="361" customWidth="1"/>
    <col min="7426" max="7426" width="14.625" style="361" customWidth="1"/>
    <col min="7427" max="7427" width="14.375" style="361" customWidth="1"/>
    <col min="7428" max="7430" width="12.125" style="361" bestFit="1" customWidth="1"/>
    <col min="7431" max="7431" width="13.125" style="361" customWidth="1"/>
    <col min="7432" max="7432" width="15.375" style="361" customWidth="1"/>
    <col min="7433" max="7433" width="15.75" style="361" customWidth="1"/>
    <col min="7434" max="7434" width="36.875" style="361" customWidth="1"/>
    <col min="7435" max="7680" width="9" style="361"/>
    <col min="7681" max="7681" width="33.5" style="361" customWidth="1"/>
    <col min="7682" max="7682" width="14.625" style="361" customWidth="1"/>
    <col min="7683" max="7683" width="14.375" style="361" customWidth="1"/>
    <col min="7684" max="7686" width="12.125" style="361" bestFit="1" customWidth="1"/>
    <col min="7687" max="7687" width="13.125" style="361" customWidth="1"/>
    <col min="7688" max="7688" width="15.375" style="361" customWidth="1"/>
    <col min="7689" max="7689" width="15.75" style="361" customWidth="1"/>
    <col min="7690" max="7690" width="36.875" style="361" customWidth="1"/>
    <col min="7691" max="7936" width="9" style="361"/>
    <col min="7937" max="7937" width="33.5" style="361" customWidth="1"/>
    <col min="7938" max="7938" width="14.625" style="361" customWidth="1"/>
    <col min="7939" max="7939" width="14.375" style="361" customWidth="1"/>
    <col min="7940" max="7942" width="12.125" style="361" bestFit="1" customWidth="1"/>
    <col min="7943" max="7943" width="13.125" style="361" customWidth="1"/>
    <col min="7944" max="7944" width="15.375" style="361" customWidth="1"/>
    <col min="7945" max="7945" width="15.75" style="361" customWidth="1"/>
    <col min="7946" max="7946" width="36.875" style="361" customWidth="1"/>
    <col min="7947" max="8192" width="9" style="361"/>
    <col min="8193" max="8193" width="33.5" style="361" customWidth="1"/>
    <col min="8194" max="8194" width="14.625" style="361" customWidth="1"/>
    <col min="8195" max="8195" width="14.375" style="361" customWidth="1"/>
    <col min="8196" max="8198" width="12.125" style="361" bestFit="1" customWidth="1"/>
    <col min="8199" max="8199" width="13.125" style="361" customWidth="1"/>
    <col min="8200" max="8200" width="15.375" style="361" customWidth="1"/>
    <col min="8201" max="8201" width="15.75" style="361" customWidth="1"/>
    <col min="8202" max="8202" width="36.875" style="361" customWidth="1"/>
    <col min="8203" max="8448" width="9" style="361"/>
    <col min="8449" max="8449" width="33.5" style="361" customWidth="1"/>
    <col min="8450" max="8450" width="14.625" style="361" customWidth="1"/>
    <col min="8451" max="8451" width="14.375" style="361" customWidth="1"/>
    <col min="8452" max="8454" width="12.125" style="361" bestFit="1" customWidth="1"/>
    <col min="8455" max="8455" width="13.125" style="361" customWidth="1"/>
    <col min="8456" max="8456" width="15.375" style="361" customWidth="1"/>
    <col min="8457" max="8457" width="15.75" style="361" customWidth="1"/>
    <col min="8458" max="8458" width="36.875" style="361" customWidth="1"/>
    <col min="8459" max="8704" width="9" style="361"/>
    <col min="8705" max="8705" width="33.5" style="361" customWidth="1"/>
    <col min="8706" max="8706" width="14.625" style="361" customWidth="1"/>
    <col min="8707" max="8707" width="14.375" style="361" customWidth="1"/>
    <col min="8708" max="8710" width="12.125" style="361" bestFit="1" customWidth="1"/>
    <col min="8711" max="8711" width="13.125" style="361" customWidth="1"/>
    <col min="8712" max="8712" width="15.375" style="361" customWidth="1"/>
    <col min="8713" max="8713" width="15.75" style="361" customWidth="1"/>
    <col min="8714" max="8714" width="36.875" style="361" customWidth="1"/>
    <col min="8715" max="8960" width="9" style="361"/>
    <col min="8961" max="8961" width="33.5" style="361" customWidth="1"/>
    <col min="8962" max="8962" width="14.625" style="361" customWidth="1"/>
    <col min="8963" max="8963" width="14.375" style="361" customWidth="1"/>
    <col min="8964" max="8966" width="12.125" style="361" bestFit="1" customWidth="1"/>
    <col min="8967" max="8967" width="13.125" style="361" customWidth="1"/>
    <col min="8968" max="8968" width="15.375" style="361" customWidth="1"/>
    <col min="8969" max="8969" width="15.75" style="361" customWidth="1"/>
    <col min="8970" max="8970" width="36.875" style="361" customWidth="1"/>
    <col min="8971" max="9216" width="9" style="361"/>
    <col min="9217" max="9217" width="33.5" style="361" customWidth="1"/>
    <col min="9218" max="9218" width="14.625" style="361" customWidth="1"/>
    <col min="9219" max="9219" width="14.375" style="361" customWidth="1"/>
    <col min="9220" max="9222" width="12.125" style="361" bestFit="1" customWidth="1"/>
    <col min="9223" max="9223" width="13.125" style="361" customWidth="1"/>
    <col min="9224" max="9224" width="15.375" style="361" customWidth="1"/>
    <col min="9225" max="9225" width="15.75" style="361" customWidth="1"/>
    <col min="9226" max="9226" width="36.875" style="361" customWidth="1"/>
    <col min="9227" max="9472" width="9" style="361"/>
    <col min="9473" max="9473" width="33.5" style="361" customWidth="1"/>
    <col min="9474" max="9474" width="14.625" style="361" customWidth="1"/>
    <col min="9475" max="9475" width="14.375" style="361" customWidth="1"/>
    <col min="9476" max="9478" width="12.125" style="361" bestFit="1" customWidth="1"/>
    <col min="9479" max="9479" width="13.125" style="361" customWidth="1"/>
    <col min="9480" max="9480" width="15.375" style="361" customWidth="1"/>
    <col min="9481" max="9481" width="15.75" style="361" customWidth="1"/>
    <col min="9482" max="9482" width="36.875" style="361" customWidth="1"/>
    <col min="9483" max="9728" width="9" style="361"/>
    <col min="9729" max="9729" width="33.5" style="361" customWidth="1"/>
    <col min="9730" max="9730" width="14.625" style="361" customWidth="1"/>
    <col min="9731" max="9731" width="14.375" style="361" customWidth="1"/>
    <col min="9732" max="9734" width="12.125" style="361" bestFit="1" customWidth="1"/>
    <col min="9735" max="9735" width="13.125" style="361" customWidth="1"/>
    <col min="9736" max="9736" width="15.375" style="361" customWidth="1"/>
    <col min="9737" max="9737" width="15.75" style="361" customWidth="1"/>
    <col min="9738" max="9738" width="36.875" style="361" customWidth="1"/>
    <col min="9739" max="9984" width="9" style="361"/>
    <col min="9985" max="9985" width="33.5" style="361" customWidth="1"/>
    <col min="9986" max="9986" width="14.625" style="361" customWidth="1"/>
    <col min="9987" max="9987" width="14.375" style="361" customWidth="1"/>
    <col min="9988" max="9990" width="12.125" style="361" bestFit="1" customWidth="1"/>
    <col min="9991" max="9991" width="13.125" style="361" customWidth="1"/>
    <col min="9992" max="9992" width="15.375" style="361" customWidth="1"/>
    <col min="9993" max="9993" width="15.75" style="361" customWidth="1"/>
    <col min="9994" max="9994" width="36.875" style="361" customWidth="1"/>
    <col min="9995" max="10240" width="9" style="361"/>
    <col min="10241" max="10241" width="33.5" style="361" customWidth="1"/>
    <col min="10242" max="10242" width="14.625" style="361" customWidth="1"/>
    <col min="10243" max="10243" width="14.375" style="361" customWidth="1"/>
    <col min="10244" max="10246" width="12.125" style="361" bestFit="1" customWidth="1"/>
    <col min="10247" max="10247" width="13.125" style="361" customWidth="1"/>
    <col min="10248" max="10248" width="15.375" style="361" customWidth="1"/>
    <col min="10249" max="10249" width="15.75" style="361" customWidth="1"/>
    <col min="10250" max="10250" width="36.875" style="361" customWidth="1"/>
    <col min="10251" max="10496" width="9" style="361"/>
    <col min="10497" max="10497" width="33.5" style="361" customWidth="1"/>
    <col min="10498" max="10498" width="14.625" style="361" customWidth="1"/>
    <col min="10499" max="10499" width="14.375" style="361" customWidth="1"/>
    <col min="10500" max="10502" width="12.125" style="361" bestFit="1" customWidth="1"/>
    <col min="10503" max="10503" width="13.125" style="361" customWidth="1"/>
    <col min="10504" max="10504" width="15.375" style="361" customWidth="1"/>
    <col min="10505" max="10505" width="15.75" style="361" customWidth="1"/>
    <col min="10506" max="10506" width="36.875" style="361" customWidth="1"/>
    <col min="10507" max="10752" width="9" style="361"/>
    <col min="10753" max="10753" width="33.5" style="361" customWidth="1"/>
    <col min="10754" max="10754" width="14.625" style="361" customWidth="1"/>
    <col min="10755" max="10755" width="14.375" style="361" customWidth="1"/>
    <col min="10756" max="10758" width="12.125" style="361" bestFit="1" customWidth="1"/>
    <col min="10759" max="10759" width="13.125" style="361" customWidth="1"/>
    <col min="10760" max="10760" width="15.375" style="361" customWidth="1"/>
    <col min="10761" max="10761" width="15.75" style="361" customWidth="1"/>
    <col min="10762" max="10762" width="36.875" style="361" customWidth="1"/>
    <col min="10763" max="11008" width="9" style="361"/>
    <col min="11009" max="11009" width="33.5" style="361" customWidth="1"/>
    <col min="11010" max="11010" width="14.625" style="361" customWidth="1"/>
    <col min="11011" max="11011" width="14.375" style="361" customWidth="1"/>
    <col min="11012" max="11014" width="12.125" style="361" bestFit="1" customWidth="1"/>
    <col min="11015" max="11015" width="13.125" style="361" customWidth="1"/>
    <col min="11016" max="11016" width="15.375" style="361" customWidth="1"/>
    <col min="11017" max="11017" width="15.75" style="361" customWidth="1"/>
    <col min="11018" max="11018" width="36.875" style="361" customWidth="1"/>
    <col min="11019" max="11264" width="9" style="361"/>
    <col min="11265" max="11265" width="33.5" style="361" customWidth="1"/>
    <col min="11266" max="11266" width="14.625" style="361" customWidth="1"/>
    <col min="11267" max="11267" width="14.375" style="361" customWidth="1"/>
    <col min="11268" max="11270" width="12.125" style="361" bestFit="1" customWidth="1"/>
    <col min="11271" max="11271" width="13.125" style="361" customWidth="1"/>
    <col min="11272" max="11272" width="15.375" style="361" customWidth="1"/>
    <col min="11273" max="11273" width="15.75" style="361" customWidth="1"/>
    <col min="11274" max="11274" width="36.875" style="361" customWidth="1"/>
    <col min="11275" max="11520" width="9" style="361"/>
    <col min="11521" max="11521" width="33.5" style="361" customWidth="1"/>
    <col min="11522" max="11522" width="14.625" style="361" customWidth="1"/>
    <col min="11523" max="11523" width="14.375" style="361" customWidth="1"/>
    <col min="11524" max="11526" width="12.125" style="361" bestFit="1" customWidth="1"/>
    <col min="11527" max="11527" width="13.125" style="361" customWidth="1"/>
    <col min="11528" max="11528" width="15.375" style="361" customWidth="1"/>
    <col min="11529" max="11529" width="15.75" style="361" customWidth="1"/>
    <col min="11530" max="11530" width="36.875" style="361" customWidth="1"/>
    <col min="11531" max="11776" width="9" style="361"/>
    <col min="11777" max="11777" width="33.5" style="361" customWidth="1"/>
    <col min="11778" max="11778" width="14.625" style="361" customWidth="1"/>
    <col min="11779" max="11779" width="14.375" style="361" customWidth="1"/>
    <col min="11780" max="11782" width="12.125" style="361" bestFit="1" customWidth="1"/>
    <col min="11783" max="11783" width="13.125" style="361" customWidth="1"/>
    <col min="11784" max="11784" width="15.375" style="361" customWidth="1"/>
    <col min="11785" max="11785" width="15.75" style="361" customWidth="1"/>
    <col min="11786" max="11786" width="36.875" style="361" customWidth="1"/>
    <col min="11787" max="12032" width="9" style="361"/>
    <col min="12033" max="12033" width="33.5" style="361" customWidth="1"/>
    <col min="12034" max="12034" width="14.625" style="361" customWidth="1"/>
    <col min="12035" max="12035" width="14.375" style="361" customWidth="1"/>
    <col min="12036" max="12038" width="12.125" style="361" bestFit="1" customWidth="1"/>
    <col min="12039" max="12039" width="13.125" style="361" customWidth="1"/>
    <col min="12040" max="12040" width="15.375" style="361" customWidth="1"/>
    <col min="12041" max="12041" width="15.75" style="361" customWidth="1"/>
    <col min="12042" max="12042" width="36.875" style="361" customWidth="1"/>
    <col min="12043" max="12288" width="9" style="361"/>
    <col min="12289" max="12289" width="33.5" style="361" customWidth="1"/>
    <col min="12290" max="12290" width="14.625" style="361" customWidth="1"/>
    <col min="12291" max="12291" width="14.375" style="361" customWidth="1"/>
    <col min="12292" max="12294" width="12.125" style="361" bestFit="1" customWidth="1"/>
    <col min="12295" max="12295" width="13.125" style="361" customWidth="1"/>
    <col min="12296" max="12296" width="15.375" style="361" customWidth="1"/>
    <col min="12297" max="12297" width="15.75" style="361" customWidth="1"/>
    <col min="12298" max="12298" width="36.875" style="361" customWidth="1"/>
    <col min="12299" max="12544" width="9" style="361"/>
    <col min="12545" max="12545" width="33.5" style="361" customWidth="1"/>
    <col min="12546" max="12546" width="14.625" style="361" customWidth="1"/>
    <col min="12547" max="12547" width="14.375" style="361" customWidth="1"/>
    <col min="12548" max="12550" width="12.125" style="361" bestFit="1" customWidth="1"/>
    <col min="12551" max="12551" width="13.125" style="361" customWidth="1"/>
    <col min="12552" max="12552" width="15.375" style="361" customWidth="1"/>
    <col min="12553" max="12553" width="15.75" style="361" customWidth="1"/>
    <col min="12554" max="12554" width="36.875" style="361" customWidth="1"/>
    <col min="12555" max="12800" width="9" style="361"/>
    <col min="12801" max="12801" width="33.5" style="361" customWidth="1"/>
    <col min="12802" max="12802" width="14.625" style="361" customWidth="1"/>
    <col min="12803" max="12803" width="14.375" style="361" customWidth="1"/>
    <col min="12804" max="12806" width="12.125" style="361" bestFit="1" customWidth="1"/>
    <col min="12807" max="12807" width="13.125" style="361" customWidth="1"/>
    <col min="12808" max="12808" width="15.375" style="361" customWidth="1"/>
    <col min="12809" max="12809" width="15.75" style="361" customWidth="1"/>
    <col min="12810" max="12810" width="36.875" style="361" customWidth="1"/>
    <col min="12811" max="13056" width="9" style="361"/>
    <col min="13057" max="13057" width="33.5" style="361" customWidth="1"/>
    <col min="13058" max="13058" width="14.625" style="361" customWidth="1"/>
    <col min="13059" max="13059" width="14.375" style="361" customWidth="1"/>
    <col min="13060" max="13062" width="12.125" style="361" bestFit="1" customWidth="1"/>
    <col min="13063" max="13063" width="13.125" style="361" customWidth="1"/>
    <col min="13064" max="13064" width="15.375" style="361" customWidth="1"/>
    <col min="13065" max="13065" width="15.75" style="361" customWidth="1"/>
    <col min="13066" max="13066" width="36.875" style="361" customWidth="1"/>
    <col min="13067" max="13312" width="9" style="361"/>
    <col min="13313" max="13313" width="33.5" style="361" customWidth="1"/>
    <col min="13314" max="13314" width="14.625" style="361" customWidth="1"/>
    <col min="13315" max="13315" width="14.375" style="361" customWidth="1"/>
    <col min="13316" max="13318" width="12.125" style="361" bestFit="1" customWidth="1"/>
    <col min="13319" max="13319" width="13.125" style="361" customWidth="1"/>
    <col min="13320" max="13320" width="15.375" style="361" customWidth="1"/>
    <col min="13321" max="13321" width="15.75" style="361" customWidth="1"/>
    <col min="13322" max="13322" width="36.875" style="361" customWidth="1"/>
    <col min="13323" max="13568" width="9" style="361"/>
    <col min="13569" max="13569" width="33.5" style="361" customWidth="1"/>
    <col min="13570" max="13570" width="14.625" style="361" customWidth="1"/>
    <col min="13571" max="13571" width="14.375" style="361" customWidth="1"/>
    <col min="13572" max="13574" width="12.125" style="361" bestFit="1" customWidth="1"/>
    <col min="13575" max="13575" width="13.125" style="361" customWidth="1"/>
    <col min="13576" max="13576" width="15.375" style="361" customWidth="1"/>
    <col min="13577" max="13577" width="15.75" style="361" customWidth="1"/>
    <col min="13578" max="13578" width="36.875" style="361" customWidth="1"/>
    <col min="13579" max="13824" width="9" style="361"/>
    <col min="13825" max="13825" width="33.5" style="361" customWidth="1"/>
    <col min="13826" max="13826" width="14.625" style="361" customWidth="1"/>
    <col min="13827" max="13827" width="14.375" style="361" customWidth="1"/>
    <col min="13828" max="13830" width="12.125" style="361" bestFit="1" customWidth="1"/>
    <col min="13831" max="13831" width="13.125" style="361" customWidth="1"/>
    <col min="13832" max="13832" width="15.375" style="361" customWidth="1"/>
    <col min="13833" max="13833" width="15.75" style="361" customWidth="1"/>
    <col min="13834" max="13834" width="36.875" style="361" customWidth="1"/>
    <col min="13835" max="14080" width="9" style="361"/>
    <col min="14081" max="14081" width="33.5" style="361" customWidth="1"/>
    <col min="14082" max="14082" width="14.625" style="361" customWidth="1"/>
    <col min="14083" max="14083" width="14.375" style="361" customWidth="1"/>
    <col min="14084" max="14086" width="12.125" style="361" bestFit="1" customWidth="1"/>
    <col min="14087" max="14087" width="13.125" style="361" customWidth="1"/>
    <col min="14088" max="14088" width="15.375" style="361" customWidth="1"/>
    <col min="14089" max="14089" width="15.75" style="361" customWidth="1"/>
    <col min="14090" max="14090" width="36.875" style="361" customWidth="1"/>
    <col min="14091" max="14336" width="9" style="361"/>
    <col min="14337" max="14337" width="33.5" style="361" customWidth="1"/>
    <col min="14338" max="14338" width="14.625" style="361" customWidth="1"/>
    <col min="14339" max="14339" width="14.375" style="361" customWidth="1"/>
    <col min="14340" max="14342" width="12.125" style="361" bestFit="1" customWidth="1"/>
    <col min="14343" max="14343" width="13.125" style="361" customWidth="1"/>
    <col min="14344" max="14344" width="15.375" style="361" customWidth="1"/>
    <col min="14345" max="14345" width="15.75" style="361" customWidth="1"/>
    <col min="14346" max="14346" width="36.875" style="361" customWidth="1"/>
    <col min="14347" max="14592" width="9" style="361"/>
    <col min="14593" max="14593" width="33.5" style="361" customWidth="1"/>
    <col min="14594" max="14594" width="14.625" style="361" customWidth="1"/>
    <col min="14595" max="14595" width="14.375" style="361" customWidth="1"/>
    <col min="14596" max="14598" width="12.125" style="361" bestFit="1" customWidth="1"/>
    <col min="14599" max="14599" width="13.125" style="361" customWidth="1"/>
    <col min="14600" max="14600" width="15.375" style="361" customWidth="1"/>
    <col min="14601" max="14601" width="15.75" style="361" customWidth="1"/>
    <col min="14602" max="14602" width="36.875" style="361" customWidth="1"/>
    <col min="14603" max="14848" width="9" style="361"/>
    <col min="14849" max="14849" width="33.5" style="361" customWidth="1"/>
    <col min="14850" max="14850" width="14.625" style="361" customWidth="1"/>
    <col min="14851" max="14851" width="14.375" style="361" customWidth="1"/>
    <col min="14852" max="14854" width="12.125" style="361" bestFit="1" customWidth="1"/>
    <col min="14855" max="14855" width="13.125" style="361" customWidth="1"/>
    <col min="14856" max="14856" width="15.375" style="361" customWidth="1"/>
    <col min="14857" max="14857" width="15.75" style="361" customWidth="1"/>
    <col min="14858" max="14858" width="36.875" style="361" customWidth="1"/>
    <col min="14859" max="15104" width="9" style="361"/>
    <col min="15105" max="15105" width="33.5" style="361" customWidth="1"/>
    <col min="15106" max="15106" width="14.625" style="361" customWidth="1"/>
    <col min="15107" max="15107" width="14.375" style="361" customWidth="1"/>
    <col min="15108" max="15110" width="12.125" style="361" bestFit="1" customWidth="1"/>
    <col min="15111" max="15111" width="13.125" style="361" customWidth="1"/>
    <col min="15112" max="15112" width="15.375" style="361" customWidth="1"/>
    <col min="15113" max="15113" width="15.75" style="361" customWidth="1"/>
    <col min="15114" max="15114" width="36.875" style="361" customWidth="1"/>
    <col min="15115" max="15360" width="9" style="361"/>
    <col min="15361" max="15361" width="33.5" style="361" customWidth="1"/>
    <col min="15362" max="15362" width="14.625" style="361" customWidth="1"/>
    <col min="15363" max="15363" width="14.375" style="361" customWidth="1"/>
    <col min="15364" max="15366" width="12.125" style="361" bestFit="1" customWidth="1"/>
    <col min="15367" max="15367" width="13.125" style="361" customWidth="1"/>
    <col min="15368" max="15368" width="15.375" style="361" customWidth="1"/>
    <col min="15369" max="15369" width="15.75" style="361" customWidth="1"/>
    <col min="15370" max="15370" width="36.875" style="361" customWidth="1"/>
    <col min="15371" max="15616" width="9" style="361"/>
    <col min="15617" max="15617" width="33.5" style="361" customWidth="1"/>
    <col min="15618" max="15618" width="14.625" style="361" customWidth="1"/>
    <col min="15619" max="15619" width="14.375" style="361" customWidth="1"/>
    <col min="15620" max="15622" width="12.125" style="361" bestFit="1" customWidth="1"/>
    <col min="15623" max="15623" width="13.125" style="361" customWidth="1"/>
    <col min="15624" max="15624" width="15.375" style="361" customWidth="1"/>
    <col min="15625" max="15625" width="15.75" style="361" customWidth="1"/>
    <col min="15626" max="15626" width="36.875" style="361" customWidth="1"/>
    <col min="15627" max="15872" width="9" style="361"/>
    <col min="15873" max="15873" width="33.5" style="361" customWidth="1"/>
    <col min="15874" max="15874" width="14.625" style="361" customWidth="1"/>
    <col min="15875" max="15875" width="14.375" style="361" customWidth="1"/>
    <col min="15876" max="15878" width="12.125" style="361" bestFit="1" customWidth="1"/>
    <col min="15879" max="15879" width="13.125" style="361" customWidth="1"/>
    <col min="15880" max="15880" width="15.375" style="361" customWidth="1"/>
    <col min="15881" max="15881" width="15.75" style="361" customWidth="1"/>
    <col min="15882" max="15882" width="36.875" style="361" customWidth="1"/>
    <col min="15883" max="16128" width="9" style="361"/>
    <col min="16129" max="16129" width="33.5" style="361" customWidth="1"/>
    <col min="16130" max="16130" width="14.625" style="361" customWidth="1"/>
    <col min="16131" max="16131" width="14.375" style="361" customWidth="1"/>
    <col min="16132" max="16134" width="12.125" style="361" bestFit="1" customWidth="1"/>
    <col min="16135" max="16135" width="13.125" style="361" customWidth="1"/>
    <col min="16136" max="16136" width="15.375" style="361" customWidth="1"/>
    <col min="16137" max="16137" width="15.75" style="361" customWidth="1"/>
    <col min="16138" max="16138" width="36.875" style="361" customWidth="1"/>
    <col min="16139" max="16384" width="9" style="361"/>
  </cols>
  <sheetData>
    <row r="1" spans="1:11" ht="20.25" thickBot="1">
      <c r="A1" s="358" t="s">
        <v>962</v>
      </c>
      <c r="B1" s="359"/>
      <c r="C1" s="359"/>
      <c r="D1" s="359"/>
      <c r="E1" s="359"/>
      <c r="F1" s="359"/>
      <c r="G1" s="359"/>
      <c r="H1" s="359"/>
      <c r="I1" s="358" t="s">
        <v>737</v>
      </c>
      <c r="J1" s="360" t="s">
        <v>963</v>
      </c>
    </row>
    <row r="2" spans="1:11" ht="20.25" thickBot="1">
      <c r="A2" s="358" t="s">
        <v>964</v>
      </c>
      <c r="B2" s="362" t="s">
        <v>965</v>
      </c>
      <c r="C2" s="362"/>
      <c r="D2" s="362"/>
      <c r="E2" s="362"/>
      <c r="F2" s="362"/>
      <c r="G2" s="362"/>
      <c r="H2" s="362"/>
      <c r="I2" s="358" t="s">
        <v>966</v>
      </c>
      <c r="J2" s="363" t="s">
        <v>1009</v>
      </c>
    </row>
    <row r="3" spans="1:11" ht="42" customHeight="1">
      <c r="A3" s="1638" t="s">
        <v>967</v>
      </c>
      <c r="B3" s="1639"/>
      <c r="C3" s="1639"/>
      <c r="D3" s="1639"/>
      <c r="E3" s="1639"/>
      <c r="F3" s="1639"/>
      <c r="G3" s="1639"/>
      <c r="H3" s="1639"/>
      <c r="I3" s="1639"/>
      <c r="J3" s="1639"/>
      <c r="K3" s="2" t="s">
        <v>0</v>
      </c>
    </row>
    <row r="4" spans="1:11" ht="32.25" customHeight="1" thickBot="1">
      <c r="A4" s="364" t="s">
        <v>968</v>
      </c>
      <c r="B4" s="1640" t="s">
        <v>1008</v>
      </c>
      <c r="C4" s="1641"/>
      <c r="D4" s="1641"/>
      <c r="E4" s="1641"/>
      <c r="F4" s="1641"/>
      <c r="G4" s="1641"/>
      <c r="H4" s="1642"/>
      <c r="I4" s="365"/>
      <c r="J4" s="366" t="s">
        <v>969</v>
      </c>
      <c r="K4" s="298"/>
    </row>
    <row r="5" spans="1:11" ht="21.95" customHeight="1">
      <c r="A5" s="1643" t="s">
        <v>970</v>
      </c>
      <c r="B5" s="1645" t="s">
        <v>971</v>
      </c>
      <c r="C5" s="1531" t="s">
        <v>972</v>
      </c>
      <c r="D5" s="1647"/>
      <c r="E5" s="1647"/>
      <c r="F5" s="1647"/>
      <c r="G5" s="1647"/>
      <c r="H5" s="1648" t="s">
        <v>973</v>
      </c>
      <c r="I5" s="1649"/>
      <c r="J5" s="1650"/>
    </row>
    <row r="6" spans="1:11" ht="42.95" customHeight="1" thickBot="1">
      <c r="A6" s="1644"/>
      <c r="B6" s="1646"/>
      <c r="C6" s="367" t="s">
        <v>929</v>
      </c>
      <c r="D6" s="367" t="s">
        <v>974</v>
      </c>
      <c r="E6" s="367" t="s">
        <v>975</v>
      </c>
      <c r="F6" s="367" t="s">
        <v>976</v>
      </c>
      <c r="G6" s="368" t="s">
        <v>977</v>
      </c>
      <c r="H6" s="367" t="s">
        <v>929</v>
      </c>
      <c r="I6" s="369" t="s">
        <v>978</v>
      </c>
      <c r="J6" s="370" t="s">
        <v>979</v>
      </c>
    </row>
    <row r="7" spans="1:11" ht="16.5" customHeight="1">
      <c r="A7" s="371" t="s">
        <v>980</v>
      </c>
      <c r="B7" s="372">
        <f>IF(AND(B8=B23,B23=B26,B26=B8),B8,"F")</f>
        <v>14</v>
      </c>
      <c r="C7" s="373">
        <f>C9+C15+C16+C22</f>
        <v>12</v>
      </c>
      <c r="D7" s="373">
        <f t="shared" ref="D7:J7" si="0">IF(AND(D8=D23,D23=D26,D26=D8),D8,"F")</f>
        <v>7</v>
      </c>
      <c r="E7" s="373">
        <f t="shared" si="0"/>
        <v>0</v>
      </c>
      <c r="F7" s="373">
        <f>IF(AND(F8=F23,F23=F26,F26=F8),F8,"F")</f>
        <v>4</v>
      </c>
      <c r="G7" s="373">
        <f>IF(AND(G8=G23,G23=G26,G26=G8),G8,"F")</f>
        <v>1</v>
      </c>
      <c r="H7" s="373">
        <f>H9+H15+H16+H22</f>
        <v>2</v>
      </c>
      <c r="I7" s="373">
        <f t="shared" si="0"/>
        <v>2</v>
      </c>
      <c r="J7" s="374">
        <f t="shared" si="0"/>
        <v>0</v>
      </c>
    </row>
    <row r="8" spans="1:11" ht="16.5" customHeight="1">
      <c r="A8" s="375" t="s">
        <v>981</v>
      </c>
      <c r="B8" s="376">
        <f>B9+B15+B16+B22</f>
        <v>14</v>
      </c>
      <c r="C8" s="377">
        <f>SUM(D8:G8)</f>
        <v>12</v>
      </c>
      <c r="D8" s="377">
        <f t="shared" ref="D8:J8" si="1">SUM(D10:D16)+D22</f>
        <v>7</v>
      </c>
      <c r="E8" s="377">
        <f t="shared" si="1"/>
        <v>0</v>
      </c>
      <c r="F8" s="377">
        <f t="shared" si="1"/>
        <v>4</v>
      </c>
      <c r="G8" s="377">
        <v>1</v>
      </c>
      <c r="H8" s="377">
        <f>SUM(I8:J8)</f>
        <v>2</v>
      </c>
      <c r="I8" s="377">
        <f t="shared" si="1"/>
        <v>2</v>
      </c>
      <c r="J8" s="378">
        <f t="shared" si="1"/>
        <v>0</v>
      </c>
    </row>
    <row r="9" spans="1:11" ht="16.5" customHeight="1">
      <c r="A9" s="375" t="s">
        <v>982</v>
      </c>
      <c r="B9" s="376">
        <f>C9+H9</f>
        <v>1</v>
      </c>
      <c r="C9" s="377">
        <v>1</v>
      </c>
      <c r="D9" s="377">
        <f t="shared" ref="D9:J9" si="2">SUM(D10:D14)</f>
        <v>0</v>
      </c>
      <c r="E9" s="377">
        <f t="shared" si="2"/>
        <v>0</v>
      </c>
      <c r="F9" s="377">
        <f t="shared" si="2"/>
        <v>0</v>
      </c>
      <c r="G9" s="377">
        <v>1</v>
      </c>
      <c r="H9" s="377">
        <f t="shared" ref="H9:H32" si="3">SUM(I9:J9)</f>
        <v>0</v>
      </c>
      <c r="I9" s="377">
        <f t="shared" si="2"/>
        <v>0</v>
      </c>
      <c r="J9" s="378">
        <f t="shared" si="2"/>
        <v>0</v>
      </c>
    </row>
    <row r="10" spans="1:11" ht="16.5" customHeight="1">
      <c r="A10" s="375" t="s">
        <v>983</v>
      </c>
      <c r="B10" s="376">
        <f t="shared" ref="B10:B32" si="4">C10+H10</f>
        <v>0</v>
      </c>
      <c r="C10" s="377">
        <f t="shared" ref="C10:C32" si="5">SUM(D10:G10)</f>
        <v>0</v>
      </c>
      <c r="D10" s="379">
        <v>0</v>
      </c>
      <c r="E10" s="379">
        <v>0</v>
      </c>
      <c r="F10" s="379">
        <v>0</v>
      </c>
      <c r="G10" s="379">
        <v>0</v>
      </c>
      <c r="H10" s="377">
        <f t="shared" si="3"/>
        <v>0</v>
      </c>
      <c r="I10" s="379">
        <v>0</v>
      </c>
      <c r="J10" s="380">
        <v>0</v>
      </c>
    </row>
    <row r="11" spans="1:11" ht="16.5" customHeight="1">
      <c r="A11" s="375" t="s">
        <v>984</v>
      </c>
      <c r="B11" s="376">
        <f t="shared" si="4"/>
        <v>0</v>
      </c>
      <c r="C11" s="377">
        <f t="shared" si="5"/>
        <v>0</v>
      </c>
      <c r="D11" s="381">
        <v>0</v>
      </c>
      <c r="E11" s="379">
        <v>0</v>
      </c>
      <c r="F11" s="379">
        <v>0</v>
      </c>
      <c r="G11" s="379">
        <v>0</v>
      </c>
      <c r="H11" s="377">
        <f t="shared" si="3"/>
        <v>0</v>
      </c>
      <c r="I11" s="379">
        <v>0</v>
      </c>
      <c r="J11" s="380">
        <v>0</v>
      </c>
    </row>
    <row r="12" spans="1:11" ht="16.5" customHeight="1">
      <c r="A12" s="375" t="s">
        <v>985</v>
      </c>
      <c r="B12" s="376">
        <f t="shared" si="4"/>
        <v>0</v>
      </c>
      <c r="C12" s="377">
        <f>SUM(D12:G12)</f>
        <v>0</v>
      </c>
      <c r="D12" s="379">
        <v>0</v>
      </c>
      <c r="E12" s="379">
        <v>0</v>
      </c>
      <c r="F12" s="379">
        <v>0</v>
      </c>
      <c r="G12" s="379">
        <v>0</v>
      </c>
      <c r="H12" s="377">
        <f t="shared" si="3"/>
        <v>0</v>
      </c>
      <c r="I12" s="379">
        <v>0</v>
      </c>
      <c r="J12" s="380">
        <v>0</v>
      </c>
    </row>
    <row r="13" spans="1:11" ht="16.5" customHeight="1">
      <c r="A13" s="375" t="s">
        <v>986</v>
      </c>
      <c r="B13" s="376">
        <f t="shared" si="4"/>
        <v>0</v>
      </c>
      <c r="C13" s="377">
        <f t="shared" si="5"/>
        <v>0</v>
      </c>
      <c r="D13" s="379">
        <v>0</v>
      </c>
      <c r="E13" s="379">
        <v>0</v>
      </c>
      <c r="F13" s="379">
        <v>0</v>
      </c>
      <c r="G13" s="379">
        <v>0</v>
      </c>
      <c r="H13" s="377">
        <f t="shared" si="3"/>
        <v>0</v>
      </c>
      <c r="I13" s="379">
        <v>0</v>
      </c>
      <c r="J13" s="380">
        <v>0</v>
      </c>
    </row>
    <row r="14" spans="1:11" ht="16.5" customHeight="1">
      <c r="A14" s="375" t="s">
        <v>987</v>
      </c>
      <c r="B14" s="376">
        <f t="shared" si="4"/>
        <v>0</v>
      </c>
      <c r="C14" s="377">
        <f t="shared" si="5"/>
        <v>0</v>
      </c>
      <c r="D14" s="379">
        <v>0</v>
      </c>
      <c r="E14" s="379">
        <v>0</v>
      </c>
      <c r="F14" s="379">
        <v>0</v>
      </c>
      <c r="G14" s="379">
        <v>0</v>
      </c>
      <c r="H14" s="377">
        <f t="shared" si="3"/>
        <v>0</v>
      </c>
      <c r="I14" s="379">
        <v>0</v>
      </c>
      <c r="J14" s="380">
        <v>0</v>
      </c>
    </row>
    <row r="15" spans="1:11" ht="16.5" customHeight="1">
      <c r="A15" s="375" t="s">
        <v>988</v>
      </c>
      <c r="B15" s="376">
        <f t="shared" si="4"/>
        <v>0</v>
      </c>
      <c r="C15" s="377">
        <f t="shared" si="5"/>
        <v>0</v>
      </c>
      <c r="D15" s="379">
        <v>0</v>
      </c>
      <c r="E15" s="379"/>
      <c r="F15" s="379">
        <v>0</v>
      </c>
      <c r="G15" s="379">
        <v>0</v>
      </c>
      <c r="H15" s="377">
        <f t="shared" si="3"/>
        <v>0</v>
      </c>
      <c r="I15" s="379">
        <v>0</v>
      </c>
      <c r="J15" s="380">
        <v>0</v>
      </c>
    </row>
    <row r="16" spans="1:11" ht="16.5" customHeight="1">
      <c r="A16" s="382" t="s">
        <v>989</v>
      </c>
      <c r="B16" s="376">
        <f t="shared" si="4"/>
        <v>13</v>
      </c>
      <c r="C16" s="377">
        <f t="shared" si="5"/>
        <v>11</v>
      </c>
      <c r="D16" s="377">
        <f t="shared" ref="D16:J16" si="6">SUM(D17:D21)</f>
        <v>7</v>
      </c>
      <c r="E16" s="377">
        <f t="shared" si="6"/>
        <v>0</v>
      </c>
      <c r="F16" s="377">
        <f t="shared" si="6"/>
        <v>4</v>
      </c>
      <c r="G16" s="377">
        <f t="shared" si="6"/>
        <v>0</v>
      </c>
      <c r="H16" s="377">
        <f t="shared" si="3"/>
        <v>2</v>
      </c>
      <c r="I16" s="377">
        <f t="shared" si="6"/>
        <v>2</v>
      </c>
      <c r="J16" s="378">
        <f t="shared" si="6"/>
        <v>0</v>
      </c>
    </row>
    <row r="17" spans="1:10" ht="16.5" customHeight="1">
      <c r="A17" s="375" t="s">
        <v>990</v>
      </c>
      <c r="B17" s="376">
        <f t="shared" si="4"/>
        <v>13</v>
      </c>
      <c r="C17" s="377">
        <f t="shared" si="5"/>
        <v>11</v>
      </c>
      <c r="D17" s="379">
        <v>7</v>
      </c>
      <c r="E17" s="379">
        <v>0</v>
      </c>
      <c r="F17" s="379">
        <v>4</v>
      </c>
      <c r="G17" s="379">
        <v>0</v>
      </c>
      <c r="H17" s="377">
        <f t="shared" si="3"/>
        <v>2</v>
      </c>
      <c r="I17" s="379">
        <v>2</v>
      </c>
      <c r="J17" s="380">
        <v>0</v>
      </c>
    </row>
    <row r="18" spans="1:10" ht="16.5" customHeight="1">
      <c r="A18" s="375" t="s">
        <v>991</v>
      </c>
      <c r="B18" s="376">
        <f t="shared" si="4"/>
        <v>0</v>
      </c>
      <c r="C18" s="377">
        <f t="shared" si="5"/>
        <v>0</v>
      </c>
      <c r="D18" s="379">
        <v>0</v>
      </c>
      <c r="E18" s="379">
        <v>0</v>
      </c>
      <c r="F18" s="379">
        <v>0</v>
      </c>
      <c r="G18" s="379">
        <v>0</v>
      </c>
      <c r="H18" s="377">
        <f t="shared" si="3"/>
        <v>0</v>
      </c>
      <c r="I18" s="379">
        <v>0</v>
      </c>
      <c r="J18" s="380">
        <v>0</v>
      </c>
    </row>
    <row r="19" spans="1:10" ht="16.5" customHeight="1">
      <c r="A19" s="375" t="s">
        <v>992</v>
      </c>
      <c r="B19" s="376">
        <f t="shared" si="4"/>
        <v>0</v>
      </c>
      <c r="C19" s="377">
        <f t="shared" si="5"/>
        <v>0</v>
      </c>
      <c r="D19" s="379">
        <v>0</v>
      </c>
      <c r="E19" s="379">
        <v>0</v>
      </c>
      <c r="F19" s="379">
        <v>0</v>
      </c>
      <c r="G19" s="379">
        <v>0</v>
      </c>
      <c r="H19" s="377">
        <f t="shared" si="3"/>
        <v>0</v>
      </c>
      <c r="I19" s="379">
        <v>0</v>
      </c>
      <c r="J19" s="380">
        <v>0</v>
      </c>
    </row>
    <row r="20" spans="1:10" ht="16.5" customHeight="1">
      <c r="A20" s="375" t="s">
        <v>993</v>
      </c>
      <c r="B20" s="376">
        <f t="shared" si="4"/>
        <v>0</v>
      </c>
      <c r="C20" s="377">
        <f t="shared" si="5"/>
        <v>0</v>
      </c>
      <c r="D20" s="379">
        <v>0</v>
      </c>
      <c r="E20" s="379">
        <v>0</v>
      </c>
      <c r="F20" s="379">
        <v>0</v>
      </c>
      <c r="G20" s="379">
        <v>0</v>
      </c>
      <c r="H20" s="377">
        <f t="shared" si="3"/>
        <v>0</v>
      </c>
      <c r="I20" s="379">
        <v>0</v>
      </c>
      <c r="J20" s="380">
        <v>0</v>
      </c>
    </row>
    <row r="21" spans="1:10" ht="16.5" customHeight="1">
      <c r="A21" s="375" t="s">
        <v>994</v>
      </c>
      <c r="B21" s="376">
        <f t="shared" si="4"/>
        <v>0</v>
      </c>
      <c r="C21" s="377">
        <f t="shared" si="5"/>
        <v>0</v>
      </c>
      <c r="D21" s="379">
        <v>0</v>
      </c>
      <c r="E21" s="379">
        <v>0</v>
      </c>
      <c r="F21" s="379">
        <v>0</v>
      </c>
      <c r="G21" s="379">
        <v>0</v>
      </c>
      <c r="H21" s="377">
        <f t="shared" si="3"/>
        <v>0</v>
      </c>
      <c r="I21" s="379">
        <v>0</v>
      </c>
      <c r="J21" s="380">
        <v>0</v>
      </c>
    </row>
    <row r="22" spans="1:10" ht="16.5" customHeight="1">
      <c r="A22" s="383" t="s">
        <v>995</v>
      </c>
      <c r="B22" s="376">
        <f t="shared" si="4"/>
        <v>0</v>
      </c>
      <c r="C22" s="377">
        <f t="shared" si="5"/>
        <v>0</v>
      </c>
      <c r="D22" s="379">
        <v>0</v>
      </c>
      <c r="E22" s="379">
        <v>0</v>
      </c>
      <c r="F22" s="379">
        <v>0</v>
      </c>
      <c r="G22" s="379">
        <v>0</v>
      </c>
      <c r="H22" s="377">
        <f t="shared" si="3"/>
        <v>0</v>
      </c>
      <c r="I22" s="379">
        <v>0</v>
      </c>
      <c r="J22" s="380">
        <v>0</v>
      </c>
    </row>
    <row r="23" spans="1:10" ht="16.5" customHeight="1">
      <c r="A23" s="375" t="s">
        <v>996</v>
      </c>
      <c r="B23" s="376">
        <f t="shared" si="4"/>
        <v>14</v>
      </c>
      <c r="C23" s="377">
        <f t="shared" si="5"/>
        <v>12</v>
      </c>
      <c r="D23" s="377">
        <f t="shared" ref="D23:J23" si="7">SUM(D24:D25)</f>
        <v>7</v>
      </c>
      <c r="E23" s="377">
        <f t="shared" si="7"/>
        <v>0</v>
      </c>
      <c r="F23" s="377">
        <f t="shared" si="7"/>
        <v>4</v>
      </c>
      <c r="G23" s="377">
        <f t="shared" si="7"/>
        <v>1</v>
      </c>
      <c r="H23" s="377">
        <f t="shared" si="3"/>
        <v>2</v>
      </c>
      <c r="I23" s="377">
        <f t="shared" si="7"/>
        <v>2</v>
      </c>
      <c r="J23" s="378">
        <f t="shared" si="7"/>
        <v>0</v>
      </c>
    </row>
    <row r="24" spans="1:10" ht="16.5" customHeight="1">
      <c r="A24" s="375" t="s">
        <v>997</v>
      </c>
      <c r="B24" s="376">
        <f t="shared" si="4"/>
        <v>13</v>
      </c>
      <c r="C24" s="377">
        <f t="shared" si="5"/>
        <v>11</v>
      </c>
      <c r="D24" s="379">
        <v>7</v>
      </c>
      <c r="E24" s="379">
        <v>0</v>
      </c>
      <c r="F24" s="379">
        <v>4</v>
      </c>
      <c r="G24" s="379"/>
      <c r="H24" s="377">
        <f t="shared" si="3"/>
        <v>2</v>
      </c>
      <c r="I24" s="379">
        <v>2</v>
      </c>
      <c r="J24" s="380">
        <v>0</v>
      </c>
    </row>
    <row r="25" spans="1:10" ht="16.5" customHeight="1">
      <c r="A25" s="375" t="s">
        <v>998</v>
      </c>
      <c r="B25" s="376">
        <f t="shared" si="4"/>
        <v>1</v>
      </c>
      <c r="C25" s="377">
        <f t="shared" si="5"/>
        <v>1</v>
      </c>
      <c r="D25" s="379">
        <v>0</v>
      </c>
      <c r="E25" s="379">
        <v>0</v>
      </c>
      <c r="F25" s="379">
        <v>0</v>
      </c>
      <c r="G25" s="379">
        <v>1</v>
      </c>
      <c r="H25" s="377">
        <f t="shared" si="3"/>
        <v>0</v>
      </c>
      <c r="I25" s="379">
        <v>0</v>
      </c>
      <c r="J25" s="380">
        <v>0</v>
      </c>
    </row>
    <row r="26" spans="1:10">
      <c r="A26" s="384" t="s">
        <v>999</v>
      </c>
      <c r="B26" s="376">
        <f t="shared" si="4"/>
        <v>14</v>
      </c>
      <c r="C26" s="377">
        <f t="shared" si="5"/>
        <v>12</v>
      </c>
      <c r="D26" s="377">
        <f t="shared" ref="D26:J26" si="8">SUM(D27:D32)</f>
        <v>7</v>
      </c>
      <c r="E26" s="377">
        <f t="shared" si="8"/>
        <v>0</v>
      </c>
      <c r="F26" s="377">
        <f t="shared" si="8"/>
        <v>4</v>
      </c>
      <c r="G26" s="377">
        <f t="shared" si="8"/>
        <v>1</v>
      </c>
      <c r="H26" s="377">
        <f t="shared" si="3"/>
        <v>2</v>
      </c>
      <c r="I26" s="377">
        <f t="shared" si="8"/>
        <v>2</v>
      </c>
      <c r="J26" s="378">
        <f t="shared" si="8"/>
        <v>0</v>
      </c>
    </row>
    <row r="27" spans="1:10" ht="16.5" customHeight="1">
      <c r="A27" s="375" t="s">
        <v>1000</v>
      </c>
      <c r="B27" s="376">
        <f t="shared" si="4"/>
        <v>0</v>
      </c>
      <c r="C27" s="377">
        <f t="shared" si="5"/>
        <v>0</v>
      </c>
      <c r="D27" s="379">
        <v>0</v>
      </c>
      <c r="E27" s="379">
        <v>0</v>
      </c>
      <c r="F27" s="379">
        <v>0</v>
      </c>
      <c r="G27" s="379">
        <v>0</v>
      </c>
      <c r="H27" s="377">
        <f t="shared" si="3"/>
        <v>0</v>
      </c>
      <c r="I27" s="379">
        <v>0</v>
      </c>
      <c r="J27" s="380">
        <v>0</v>
      </c>
    </row>
    <row r="28" spans="1:10" ht="16.5" customHeight="1">
      <c r="A28" s="375" t="s">
        <v>1001</v>
      </c>
      <c r="B28" s="376">
        <f t="shared" si="4"/>
        <v>4</v>
      </c>
      <c r="C28" s="377">
        <f t="shared" si="5"/>
        <v>3</v>
      </c>
      <c r="D28" s="379">
        <v>1</v>
      </c>
      <c r="E28" s="379">
        <v>0</v>
      </c>
      <c r="F28" s="379">
        <v>1</v>
      </c>
      <c r="G28" s="379">
        <v>1</v>
      </c>
      <c r="H28" s="377">
        <f t="shared" si="3"/>
        <v>1</v>
      </c>
      <c r="I28" s="379">
        <v>1</v>
      </c>
      <c r="J28" s="380">
        <v>0</v>
      </c>
    </row>
    <row r="29" spans="1:10" ht="16.5" customHeight="1">
      <c r="A29" s="375" t="s">
        <v>1002</v>
      </c>
      <c r="B29" s="376">
        <f t="shared" si="4"/>
        <v>6</v>
      </c>
      <c r="C29" s="377">
        <f t="shared" si="5"/>
        <v>6</v>
      </c>
      <c r="D29" s="379">
        <v>3</v>
      </c>
      <c r="E29" s="379">
        <v>0</v>
      </c>
      <c r="F29" s="379">
        <v>3</v>
      </c>
      <c r="G29" s="379"/>
      <c r="H29" s="377">
        <f t="shared" si="3"/>
        <v>0</v>
      </c>
      <c r="I29" s="379">
        <v>0</v>
      </c>
      <c r="J29" s="380">
        <v>0</v>
      </c>
    </row>
    <row r="30" spans="1:10" ht="16.5" customHeight="1">
      <c r="A30" s="375" t="s">
        <v>1003</v>
      </c>
      <c r="B30" s="376">
        <f t="shared" si="4"/>
        <v>4</v>
      </c>
      <c r="C30" s="377">
        <f t="shared" si="5"/>
        <v>3</v>
      </c>
      <c r="D30" s="379">
        <v>3</v>
      </c>
      <c r="E30" s="379">
        <v>0</v>
      </c>
      <c r="F30" s="379">
        <v>0</v>
      </c>
      <c r="G30" s="379">
        <v>0</v>
      </c>
      <c r="H30" s="377">
        <f t="shared" si="3"/>
        <v>1</v>
      </c>
      <c r="I30" s="379">
        <v>1</v>
      </c>
      <c r="J30" s="380">
        <v>0</v>
      </c>
    </row>
    <row r="31" spans="1:10" ht="16.5" customHeight="1">
      <c r="A31" s="375" t="s">
        <v>1004</v>
      </c>
      <c r="B31" s="376">
        <f t="shared" si="4"/>
        <v>0</v>
      </c>
      <c r="C31" s="377">
        <f t="shared" si="5"/>
        <v>0</v>
      </c>
      <c r="D31" s="379">
        <v>0</v>
      </c>
      <c r="E31" s="379">
        <v>0</v>
      </c>
      <c r="F31" s="379">
        <v>0</v>
      </c>
      <c r="G31" s="379">
        <v>0</v>
      </c>
      <c r="H31" s="377">
        <f t="shared" si="3"/>
        <v>0</v>
      </c>
      <c r="I31" s="379">
        <v>0</v>
      </c>
      <c r="J31" s="380">
        <v>0</v>
      </c>
    </row>
    <row r="32" spans="1:10" ht="16.5" customHeight="1" thickBot="1">
      <c r="A32" s="385" t="s">
        <v>1005</v>
      </c>
      <c r="B32" s="386">
        <f t="shared" si="4"/>
        <v>0</v>
      </c>
      <c r="C32" s="387">
        <f t="shared" si="5"/>
        <v>0</v>
      </c>
      <c r="D32" s="388">
        <v>0</v>
      </c>
      <c r="E32" s="388">
        <v>0</v>
      </c>
      <c r="F32" s="388">
        <v>0</v>
      </c>
      <c r="G32" s="388">
        <v>0</v>
      </c>
      <c r="H32" s="387">
        <f t="shared" si="3"/>
        <v>0</v>
      </c>
      <c r="I32" s="388">
        <v>0</v>
      </c>
      <c r="J32" s="389">
        <v>0</v>
      </c>
    </row>
    <row r="33" spans="1:10">
      <c r="A33" s="359" t="s">
        <v>847</v>
      </c>
      <c r="B33" s="359" t="s">
        <v>848</v>
      </c>
      <c r="C33" s="359"/>
      <c r="D33" s="359" t="s">
        <v>896</v>
      </c>
      <c r="E33" s="359"/>
      <c r="F33" s="359"/>
      <c r="G33" s="359" t="s">
        <v>850</v>
      </c>
      <c r="H33" s="359"/>
      <c r="I33" s="1636" t="s">
        <v>1006</v>
      </c>
      <c r="J33" s="1637"/>
    </row>
    <row r="34" spans="1:10" ht="29.25" customHeight="1">
      <c r="A34" s="359"/>
      <c r="B34" s="359"/>
      <c r="C34" s="359"/>
      <c r="D34" s="359" t="s">
        <v>897</v>
      </c>
      <c r="E34" s="359"/>
      <c r="F34" s="359"/>
      <c r="G34" s="359"/>
      <c r="H34" s="359"/>
      <c r="I34" s="359"/>
      <c r="J34" s="359"/>
    </row>
    <row r="35" spans="1:10">
      <c r="A35" s="359"/>
      <c r="B35" s="359"/>
      <c r="C35" s="359"/>
      <c r="D35" s="359"/>
      <c r="E35" s="359"/>
      <c r="F35" s="359"/>
      <c r="G35" s="359"/>
      <c r="H35" s="359"/>
      <c r="I35" s="359"/>
      <c r="J35" s="359"/>
    </row>
    <row r="36" spans="1:10">
      <c r="A36" s="359" t="s">
        <v>1007</v>
      </c>
      <c r="B36" s="359"/>
      <c r="C36" s="359"/>
      <c r="D36" s="359"/>
      <c r="E36" s="359"/>
      <c r="F36" s="359"/>
      <c r="G36" s="359"/>
      <c r="H36" s="359"/>
      <c r="I36" s="359"/>
      <c r="J36" s="359"/>
    </row>
    <row r="37" spans="1:10">
      <c r="A37" s="359"/>
      <c r="B37" s="359"/>
      <c r="C37" s="359"/>
      <c r="D37" s="359"/>
      <c r="E37" s="359"/>
      <c r="F37" s="359"/>
      <c r="G37" s="359"/>
      <c r="H37" s="359"/>
      <c r="I37" s="359"/>
      <c r="J37" s="359"/>
    </row>
    <row r="38" spans="1:10">
      <c r="A38" s="359"/>
      <c r="B38" s="359"/>
      <c r="C38" s="359"/>
      <c r="D38" s="359"/>
      <c r="E38" s="359"/>
      <c r="F38" s="359"/>
      <c r="G38" s="359"/>
      <c r="H38" s="359"/>
      <c r="I38" s="359"/>
      <c r="J38" s="359"/>
    </row>
    <row r="39" spans="1:10">
      <c r="A39" s="359"/>
      <c r="B39" s="359"/>
      <c r="C39" s="359"/>
      <c r="D39" s="359"/>
      <c r="E39" s="359"/>
      <c r="F39" s="359"/>
      <c r="G39" s="359"/>
      <c r="H39" s="359"/>
      <c r="I39" s="359"/>
      <c r="J39" s="359"/>
    </row>
    <row r="40" spans="1:10">
      <c r="A40" s="359"/>
      <c r="B40" s="359"/>
      <c r="C40" s="359"/>
      <c r="D40" s="359"/>
      <c r="E40" s="359"/>
      <c r="F40" s="359"/>
      <c r="G40" s="359"/>
      <c r="H40" s="359"/>
      <c r="I40" s="359"/>
      <c r="J40" s="359"/>
    </row>
    <row r="41" spans="1:10">
      <c r="A41" s="359"/>
      <c r="B41" s="359"/>
      <c r="C41" s="359"/>
      <c r="D41" s="359"/>
      <c r="E41" s="359"/>
      <c r="F41" s="359"/>
      <c r="G41" s="359"/>
      <c r="H41" s="359"/>
      <c r="I41" s="359"/>
      <c r="J41" s="359"/>
    </row>
    <row r="42" spans="1:10">
      <c r="A42" s="359"/>
      <c r="B42" s="359"/>
      <c r="C42" s="359"/>
      <c r="D42" s="359"/>
      <c r="E42" s="359"/>
      <c r="F42" s="359"/>
      <c r="G42" s="359"/>
      <c r="H42" s="359"/>
      <c r="I42" s="359"/>
      <c r="J42" s="359"/>
    </row>
    <row r="43" spans="1:10">
      <c r="A43" s="359"/>
      <c r="B43" s="359"/>
      <c r="C43" s="359"/>
      <c r="D43" s="359"/>
      <c r="E43" s="359"/>
      <c r="F43" s="359"/>
      <c r="G43" s="359"/>
      <c r="H43" s="359"/>
      <c r="I43" s="359"/>
      <c r="J43" s="359"/>
    </row>
    <row r="44" spans="1:10">
      <c r="A44" s="359"/>
      <c r="B44" s="359"/>
      <c r="C44" s="359"/>
      <c r="D44" s="359"/>
      <c r="E44" s="359"/>
      <c r="F44" s="359"/>
      <c r="G44" s="359"/>
      <c r="H44" s="359"/>
      <c r="I44" s="359"/>
      <c r="J44" s="359"/>
    </row>
    <row r="45" spans="1:10">
      <c r="A45" s="359"/>
      <c r="B45" s="359"/>
      <c r="C45" s="359"/>
      <c r="D45" s="359"/>
      <c r="E45" s="359"/>
      <c r="F45" s="359"/>
      <c r="G45" s="359"/>
      <c r="H45" s="359"/>
      <c r="I45" s="359"/>
      <c r="J45" s="359"/>
    </row>
    <row r="46" spans="1:10">
      <c r="A46" s="359"/>
      <c r="B46" s="359"/>
      <c r="C46" s="359"/>
      <c r="D46" s="359"/>
      <c r="E46" s="359"/>
      <c r="F46" s="359"/>
      <c r="G46" s="359"/>
      <c r="H46" s="359"/>
      <c r="I46" s="359"/>
      <c r="J46" s="359"/>
    </row>
    <row r="47" spans="1:10">
      <c r="A47" s="359"/>
      <c r="B47" s="359"/>
      <c r="C47" s="359"/>
      <c r="D47" s="359"/>
      <c r="E47" s="359"/>
      <c r="F47" s="359"/>
      <c r="G47" s="359"/>
      <c r="H47" s="359"/>
      <c r="I47" s="359"/>
      <c r="J47" s="359"/>
    </row>
    <row r="48" spans="1:10">
      <c r="A48" s="359"/>
      <c r="B48" s="359"/>
      <c r="C48" s="359"/>
      <c r="D48" s="359"/>
      <c r="E48" s="359"/>
      <c r="F48" s="359"/>
      <c r="G48" s="359"/>
      <c r="H48" s="359"/>
      <c r="I48" s="359"/>
      <c r="J48" s="359"/>
    </row>
    <row r="49" spans="1:10">
      <c r="A49" s="359"/>
      <c r="B49" s="359"/>
      <c r="C49" s="359"/>
      <c r="D49" s="359"/>
      <c r="E49" s="359"/>
      <c r="F49" s="359"/>
      <c r="G49" s="359"/>
      <c r="H49" s="359"/>
      <c r="I49" s="359"/>
      <c r="J49" s="359"/>
    </row>
    <row r="50" spans="1:10">
      <c r="A50" s="359"/>
      <c r="B50" s="359"/>
      <c r="C50" s="359"/>
      <c r="D50" s="359"/>
      <c r="E50" s="359"/>
      <c r="F50" s="359"/>
      <c r="G50" s="359"/>
      <c r="H50" s="359"/>
      <c r="I50" s="359"/>
      <c r="J50" s="359"/>
    </row>
    <row r="51" spans="1:10">
      <c r="A51" s="359"/>
      <c r="B51" s="359"/>
      <c r="C51" s="359"/>
      <c r="D51" s="359"/>
      <c r="E51" s="359"/>
      <c r="F51" s="359"/>
      <c r="G51" s="359"/>
      <c r="H51" s="359"/>
      <c r="I51" s="359"/>
      <c r="J51" s="359"/>
    </row>
    <row r="52" spans="1:10">
      <c r="A52" s="359"/>
      <c r="B52" s="359"/>
      <c r="C52" s="359"/>
      <c r="D52" s="359"/>
      <c r="E52" s="359"/>
      <c r="F52" s="359"/>
      <c r="G52" s="359"/>
      <c r="H52" s="359"/>
      <c r="I52" s="359"/>
      <c r="J52" s="359"/>
    </row>
    <row r="53" spans="1:10">
      <c r="A53" s="359"/>
      <c r="B53" s="359"/>
      <c r="C53" s="359"/>
      <c r="D53" s="359"/>
      <c r="E53" s="359"/>
      <c r="F53" s="359"/>
      <c r="G53" s="359"/>
      <c r="H53" s="359"/>
      <c r="I53" s="359"/>
      <c r="J53" s="359"/>
    </row>
    <row r="54" spans="1:10">
      <c r="A54" s="359"/>
      <c r="B54" s="359"/>
      <c r="C54" s="359"/>
      <c r="D54" s="359"/>
      <c r="E54" s="359"/>
      <c r="F54" s="359"/>
      <c r="G54" s="359"/>
      <c r="H54" s="359"/>
      <c r="I54" s="359"/>
      <c r="J54" s="359"/>
    </row>
    <row r="55" spans="1:10">
      <c r="A55" s="359"/>
      <c r="B55" s="359"/>
      <c r="C55" s="359"/>
      <c r="D55" s="359"/>
      <c r="E55" s="359"/>
      <c r="F55" s="359"/>
      <c r="G55" s="359"/>
      <c r="H55" s="359"/>
      <c r="I55" s="359"/>
      <c r="J55" s="359"/>
    </row>
    <row r="56" spans="1:10">
      <c r="A56" s="359"/>
      <c r="B56" s="359"/>
      <c r="C56" s="359"/>
      <c r="D56" s="359"/>
      <c r="E56" s="359"/>
      <c r="F56" s="359"/>
      <c r="G56" s="359"/>
      <c r="H56" s="359"/>
      <c r="I56" s="359"/>
      <c r="J56" s="359"/>
    </row>
    <row r="57" spans="1:10">
      <c r="A57" s="359"/>
      <c r="B57" s="359"/>
      <c r="C57" s="359"/>
      <c r="D57" s="359"/>
      <c r="E57" s="359"/>
      <c r="F57" s="359"/>
      <c r="G57" s="359"/>
      <c r="H57" s="359"/>
      <c r="I57" s="359"/>
      <c r="J57" s="359"/>
    </row>
    <row r="58" spans="1:10">
      <c r="A58" s="359"/>
      <c r="B58" s="359"/>
      <c r="C58" s="359"/>
      <c r="D58" s="359"/>
      <c r="E58" s="359"/>
      <c r="F58" s="359"/>
      <c r="G58" s="359"/>
      <c r="H58" s="359"/>
      <c r="I58" s="359"/>
      <c r="J58" s="359"/>
    </row>
    <row r="59" spans="1:10">
      <c r="A59" s="359"/>
      <c r="B59" s="359"/>
      <c r="C59" s="359"/>
      <c r="D59" s="359"/>
      <c r="E59" s="359"/>
      <c r="F59" s="359"/>
      <c r="G59" s="359"/>
      <c r="H59" s="359"/>
      <c r="I59" s="359"/>
      <c r="J59" s="359"/>
    </row>
    <row r="60" spans="1:10">
      <c r="A60" s="359"/>
      <c r="B60" s="359"/>
      <c r="C60" s="359"/>
      <c r="D60" s="359"/>
      <c r="E60" s="359"/>
      <c r="F60" s="359"/>
      <c r="G60" s="359"/>
      <c r="H60" s="359"/>
      <c r="I60" s="359"/>
      <c r="J60" s="359"/>
    </row>
    <row r="61" spans="1:10">
      <c r="A61" s="359"/>
      <c r="B61" s="359"/>
      <c r="C61" s="359"/>
      <c r="D61" s="359"/>
      <c r="E61" s="359"/>
      <c r="F61" s="359"/>
      <c r="G61" s="359"/>
      <c r="H61" s="359"/>
      <c r="I61" s="359"/>
      <c r="J61" s="359"/>
    </row>
    <row r="62" spans="1:10">
      <c r="A62" s="359"/>
      <c r="B62" s="359"/>
      <c r="C62" s="359"/>
      <c r="D62" s="359"/>
      <c r="E62" s="359"/>
      <c r="F62" s="359"/>
      <c r="G62" s="359"/>
      <c r="H62" s="359"/>
      <c r="I62" s="359"/>
      <c r="J62" s="359"/>
    </row>
    <row r="63" spans="1:10">
      <c r="A63" s="359"/>
      <c r="B63" s="359"/>
      <c r="C63" s="359"/>
      <c r="D63" s="359"/>
      <c r="E63" s="359"/>
      <c r="F63" s="359"/>
      <c r="G63" s="359"/>
      <c r="H63" s="359"/>
      <c r="I63" s="359"/>
      <c r="J63" s="359"/>
    </row>
    <row r="64" spans="1:10">
      <c r="A64" s="359"/>
      <c r="B64" s="359"/>
      <c r="C64" s="359"/>
      <c r="D64" s="359"/>
      <c r="E64" s="359"/>
      <c r="F64" s="359"/>
      <c r="G64" s="359"/>
      <c r="H64" s="359"/>
      <c r="I64" s="359"/>
      <c r="J64" s="359"/>
    </row>
    <row r="65" spans="1:10">
      <c r="A65" s="359"/>
      <c r="B65" s="359"/>
      <c r="C65" s="359"/>
      <c r="D65" s="359"/>
      <c r="E65" s="359"/>
      <c r="F65" s="359"/>
      <c r="G65" s="359"/>
      <c r="H65" s="359"/>
      <c r="I65" s="359"/>
      <c r="J65" s="359"/>
    </row>
    <row r="66" spans="1:10">
      <c r="A66" s="359"/>
      <c r="B66" s="359"/>
      <c r="C66" s="359"/>
      <c r="D66" s="359"/>
      <c r="E66" s="359"/>
      <c r="F66" s="359"/>
      <c r="G66" s="359"/>
      <c r="H66" s="359"/>
      <c r="I66" s="359"/>
      <c r="J66" s="359"/>
    </row>
    <row r="67" spans="1:10">
      <c r="A67" s="359"/>
      <c r="B67" s="359"/>
      <c r="C67" s="359"/>
      <c r="D67" s="359"/>
      <c r="E67" s="359"/>
      <c r="F67" s="359"/>
      <c r="G67" s="359"/>
      <c r="H67" s="359"/>
      <c r="I67" s="359"/>
      <c r="J67" s="359"/>
    </row>
    <row r="68" spans="1:10">
      <c r="A68" s="359"/>
      <c r="B68" s="359"/>
      <c r="C68" s="359"/>
      <c r="D68" s="359"/>
      <c r="E68" s="359"/>
      <c r="F68" s="359"/>
      <c r="G68" s="359"/>
      <c r="H68" s="359"/>
      <c r="I68" s="359"/>
      <c r="J68" s="359"/>
    </row>
    <row r="69" spans="1:10">
      <c r="A69" s="359"/>
      <c r="B69" s="359"/>
      <c r="C69" s="359"/>
      <c r="D69" s="359"/>
      <c r="E69" s="359"/>
      <c r="F69" s="359"/>
      <c r="G69" s="359"/>
      <c r="H69" s="359"/>
      <c r="I69" s="359"/>
      <c r="J69" s="359"/>
    </row>
    <row r="70" spans="1:10">
      <c r="A70" s="359"/>
      <c r="B70" s="359"/>
      <c r="C70" s="359"/>
      <c r="D70" s="359"/>
      <c r="E70" s="359"/>
      <c r="F70" s="359"/>
      <c r="G70" s="359"/>
      <c r="H70" s="359"/>
      <c r="I70" s="359"/>
      <c r="J70" s="359"/>
    </row>
    <row r="71" spans="1:10">
      <c r="A71" s="359"/>
      <c r="B71" s="359"/>
      <c r="C71" s="359"/>
      <c r="D71" s="359"/>
      <c r="E71" s="359"/>
      <c r="F71" s="359"/>
      <c r="G71" s="359"/>
      <c r="H71" s="359"/>
      <c r="I71" s="359"/>
      <c r="J71" s="359"/>
    </row>
    <row r="72" spans="1:10">
      <c r="A72" s="359"/>
      <c r="B72" s="359"/>
      <c r="C72" s="359"/>
      <c r="D72" s="359"/>
      <c r="E72" s="359"/>
      <c r="F72" s="359"/>
      <c r="G72" s="359"/>
      <c r="H72" s="359"/>
      <c r="I72" s="359"/>
      <c r="J72" s="359"/>
    </row>
    <row r="73" spans="1:10">
      <c r="A73" s="359"/>
      <c r="B73" s="359"/>
      <c r="C73" s="359"/>
      <c r="D73" s="359"/>
      <c r="E73" s="359"/>
      <c r="F73" s="359"/>
      <c r="G73" s="359"/>
      <c r="H73" s="359"/>
      <c r="I73" s="359"/>
      <c r="J73" s="359"/>
    </row>
    <row r="74" spans="1:10">
      <c r="A74" s="359"/>
      <c r="B74" s="359"/>
      <c r="C74" s="359"/>
      <c r="D74" s="359"/>
      <c r="E74" s="359"/>
      <c r="F74" s="359"/>
      <c r="G74" s="359"/>
      <c r="H74" s="359"/>
      <c r="I74" s="359"/>
      <c r="J74" s="359"/>
    </row>
    <row r="75" spans="1:10">
      <c r="A75" s="359"/>
      <c r="B75" s="359"/>
      <c r="C75" s="359"/>
      <c r="D75" s="359"/>
      <c r="E75" s="359"/>
      <c r="F75" s="359"/>
      <c r="G75" s="359"/>
      <c r="H75" s="359"/>
      <c r="I75" s="359"/>
      <c r="J75" s="359"/>
    </row>
    <row r="76" spans="1:10">
      <c r="A76" s="359"/>
      <c r="B76" s="359"/>
      <c r="C76" s="359"/>
      <c r="D76" s="359"/>
      <c r="E76" s="359"/>
      <c r="F76" s="359"/>
      <c r="G76" s="359"/>
      <c r="H76" s="359"/>
      <c r="I76" s="359"/>
      <c r="J76" s="359"/>
    </row>
    <row r="77" spans="1:10">
      <c r="A77" s="359"/>
      <c r="B77" s="359"/>
      <c r="C77" s="359"/>
      <c r="D77" s="359"/>
      <c r="E77" s="359"/>
      <c r="F77" s="359"/>
      <c r="G77" s="359"/>
      <c r="H77" s="359"/>
      <c r="I77" s="359"/>
      <c r="J77" s="359"/>
    </row>
    <row r="78" spans="1:10">
      <c r="A78" s="359"/>
      <c r="B78" s="359"/>
      <c r="C78" s="359"/>
      <c r="D78" s="359"/>
      <c r="E78" s="359"/>
      <c r="F78" s="359"/>
      <c r="G78" s="359"/>
      <c r="H78" s="359"/>
      <c r="I78" s="359"/>
      <c r="J78" s="359"/>
    </row>
    <row r="79" spans="1:10">
      <c r="A79" s="359"/>
      <c r="B79" s="359"/>
      <c r="C79" s="359"/>
      <c r="D79" s="359"/>
      <c r="E79" s="359"/>
      <c r="F79" s="359"/>
      <c r="G79" s="359"/>
      <c r="H79" s="359"/>
      <c r="I79" s="359"/>
      <c r="J79" s="359"/>
    </row>
    <row r="80" spans="1:10">
      <c r="A80" s="359"/>
      <c r="B80" s="359"/>
      <c r="C80" s="359"/>
      <c r="D80" s="359"/>
      <c r="E80" s="359"/>
      <c r="F80" s="359"/>
      <c r="G80" s="359"/>
      <c r="H80" s="359"/>
      <c r="I80" s="359"/>
      <c r="J80" s="359"/>
    </row>
    <row r="81" spans="1:10">
      <c r="A81" s="359"/>
      <c r="B81" s="359"/>
      <c r="C81" s="359"/>
      <c r="D81" s="359"/>
      <c r="E81" s="359"/>
      <c r="F81" s="359"/>
      <c r="G81" s="359"/>
      <c r="H81" s="359"/>
      <c r="I81" s="359"/>
      <c r="J81" s="359"/>
    </row>
    <row r="82" spans="1:10">
      <c r="A82" s="359"/>
      <c r="B82" s="359"/>
      <c r="C82" s="359"/>
      <c r="D82" s="359"/>
      <c r="E82" s="359"/>
      <c r="F82" s="359"/>
      <c r="G82" s="359"/>
      <c r="H82" s="359"/>
      <c r="I82" s="359"/>
      <c r="J82" s="359"/>
    </row>
    <row r="83" spans="1:10">
      <c r="A83" s="359"/>
      <c r="B83" s="359"/>
      <c r="C83" s="359"/>
      <c r="D83" s="359"/>
      <c r="E83" s="359"/>
      <c r="F83" s="359"/>
      <c r="G83" s="359"/>
      <c r="H83" s="359"/>
      <c r="I83" s="359"/>
      <c r="J83" s="359"/>
    </row>
    <row r="84" spans="1:10">
      <c r="A84" s="359"/>
      <c r="B84" s="359"/>
      <c r="C84" s="359"/>
      <c r="D84" s="359"/>
      <c r="E84" s="359"/>
      <c r="F84" s="359"/>
      <c r="G84" s="359"/>
      <c r="H84" s="359"/>
      <c r="I84" s="359"/>
      <c r="J84" s="359"/>
    </row>
    <row r="85" spans="1:10">
      <c r="A85" s="359"/>
      <c r="B85" s="359"/>
      <c r="C85" s="359"/>
      <c r="D85" s="359"/>
      <c r="E85" s="359"/>
      <c r="F85" s="359"/>
      <c r="G85" s="359"/>
      <c r="H85" s="359"/>
      <c r="I85" s="359"/>
      <c r="J85" s="359"/>
    </row>
    <row r="86" spans="1:10">
      <c r="A86" s="359"/>
      <c r="B86" s="359"/>
      <c r="C86" s="359"/>
      <c r="D86" s="359"/>
      <c r="E86" s="359"/>
      <c r="F86" s="359"/>
      <c r="G86" s="359"/>
      <c r="H86" s="359"/>
      <c r="I86" s="359"/>
      <c r="J86" s="359"/>
    </row>
    <row r="87" spans="1:10">
      <c r="A87" s="359"/>
      <c r="B87" s="359"/>
      <c r="C87" s="359"/>
      <c r="D87" s="359"/>
      <c r="E87" s="359"/>
      <c r="F87" s="359"/>
      <c r="G87" s="359"/>
      <c r="H87" s="359"/>
      <c r="I87" s="359"/>
      <c r="J87" s="359"/>
    </row>
    <row r="88" spans="1:10">
      <c r="A88" s="359"/>
      <c r="B88" s="359"/>
      <c r="C88" s="359"/>
      <c r="D88" s="359"/>
      <c r="E88" s="359"/>
      <c r="F88" s="359"/>
      <c r="G88" s="359"/>
      <c r="H88" s="359"/>
      <c r="I88" s="359"/>
      <c r="J88" s="359"/>
    </row>
    <row r="89" spans="1:10">
      <c r="A89" s="359"/>
      <c r="B89" s="359"/>
      <c r="C89" s="359"/>
      <c r="D89" s="359"/>
      <c r="E89" s="359"/>
      <c r="F89" s="359"/>
      <c r="G89" s="359"/>
      <c r="H89" s="359"/>
      <c r="I89" s="359"/>
      <c r="J89" s="359"/>
    </row>
    <row r="90" spans="1:10">
      <c r="A90" s="359"/>
      <c r="B90" s="359"/>
      <c r="C90" s="359"/>
      <c r="D90" s="359"/>
      <c r="E90" s="359"/>
      <c r="F90" s="359"/>
      <c r="G90" s="359"/>
      <c r="H90" s="359"/>
      <c r="I90" s="359"/>
      <c r="J90" s="359"/>
    </row>
    <row r="91" spans="1:10">
      <c r="A91" s="359"/>
      <c r="B91" s="359"/>
      <c r="C91" s="359"/>
      <c r="D91" s="359"/>
      <c r="E91" s="359"/>
      <c r="F91" s="359"/>
      <c r="G91" s="359"/>
      <c r="H91" s="359"/>
      <c r="I91" s="359"/>
      <c r="J91" s="359"/>
    </row>
    <row r="92" spans="1:10">
      <c r="A92" s="359"/>
      <c r="B92" s="359"/>
      <c r="C92" s="359"/>
      <c r="D92" s="359"/>
      <c r="E92" s="359"/>
      <c r="F92" s="359"/>
      <c r="G92" s="359"/>
      <c r="H92" s="359"/>
      <c r="I92" s="359"/>
      <c r="J92" s="359"/>
    </row>
    <row r="93" spans="1:10">
      <c r="A93" s="359"/>
      <c r="B93" s="359"/>
      <c r="C93" s="359"/>
      <c r="D93" s="359"/>
      <c r="E93" s="359"/>
      <c r="F93" s="359"/>
      <c r="G93" s="359"/>
      <c r="H93" s="359"/>
      <c r="I93" s="359"/>
      <c r="J93" s="359"/>
    </row>
    <row r="94" spans="1:10">
      <c r="A94" s="359"/>
      <c r="B94" s="359"/>
      <c r="C94" s="359"/>
      <c r="D94" s="359"/>
      <c r="E94" s="359"/>
      <c r="F94" s="359"/>
      <c r="G94" s="359"/>
      <c r="H94" s="359"/>
      <c r="I94" s="359"/>
      <c r="J94" s="359"/>
    </row>
    <row r="95" spans="1:10">
      <c r="A95" s="359"/>
      <c r="B95" s="359"/>
      <c r="C95" s="359"/>
      <c r="D95" s="359"/>
      <c r="E95" s="359"/>
      <c r="F95" s="359"/>
      <c r="G95" s="359"/>
      <c r="H95" s="359"/>
      <c r="I95" s="359"/>
      <c r="J95" s="359"/>
    </row>
    <row r="96" spans="1:10">
      <c r="A96" s="359"/>
      <c r="B96" s="359"/>
      <c r="C96" s="359"/>
      <c r="D96" s="359"/>
      <c r="E96" s="359"/>
      <c r="F96" s="359"/>
      <c r="G96" s="359"/>
      <c r="H96" s="359"/>
      <c r="I96" s="359"/>
      <c r="J96" s="359"/>
    </row>
    <row r="97" spans="1:10">
      <c r="A97" s="359"/>
      <c r="B97" s="359"/>
      <c r="C97" s="359"/>
      <c r="D97" s="359"/>
      <c r="E97" s="359"/>
      <c r="F97" s="359"/>
      <c r="G97" s="359"/>
      <c r="H97" s="359"/>
      <c r="I97" s="359"/>
      <c r="J97" s="359"/>
    </row>
    <row r="98" spans="1:10">
      <c r="A98" s="359"/>
      <c r="B98" s="359"/>
      <c r="C98" s="359"/>
      <c r="D98" s="359"/>
      <c r="E98" s="359"/>
      <c r="F98" s="359"/>
      <c r="G98" s="359"/>
      <c r="H98" s="359"/>
      <c r="I98" s="359"/>
      <c r="J98" s="359"/>
    </row>
    <row r="99" spans="1:10">
      <c r="A99" s="359"/>
      <c r="B99" s="359"/>
      <c r="C99" s="359"/>
      <c r="D99" s="359"/>
      <c r="E99" s="359"/>
      <c r="F99" s="359"/>
      <c r="G99" s="359"/>
      <c r="H99" s="359"/>
      <c r="I99" s="359"/>
      <c r="J99" s="359"/>
    </row>
    <row r="100" spans="1:10">
      <c r="A100" s="359"/>
      <c r="B100" s="359"/>
      <c r="C100" s="359"/>
      <c r="D100" s="359"/>
      <c r="E100" s="359"/>
      <c r="F100" s="359"/>
      <c r="G100" s="359"/>
      <c r="H100" s="359"/>
      <c r="I100" s="359"/>
      <c r="J100" s="359"/>
    </row>
    <row r="101" spans="1:10">
      <c r="A101" s="359"/>
      <c r="B101" s="359"/>
      <c r="C101" s="359"/>
      <c r="D101" s="359"/>
      <c r="E101" s="359"/>
      <c r="F101" s="359"/>
      <c r="G101" s="359"/>
      <c r="H101" s="359"/>
      <c r="I101" s="359"/>
      <c r="J101" s="359"/>
    </row>
    <row r="102" spans="1:10">
      <c r="A102" s="359"/>
      <c r="B102" s="359"/>
      <c r="C102" s="359"/>
      <c r="D102" s="359"/>
      <c r="E102" s="359"/>
      <c r="F102" s="359"/>
      <c r="G102" s="359"/>
      <c r="H102" s="359"/>
      <c r="I102" s="359"/>
      <c r="J102" s="359"/>
    </row>
    <row r="103" spans="1:10">
      <c r="A103" s="359"/>
      <c r="B103" s="359"/>
      <c r="C103" s="359"/>
      <c r="D103" s="359"/>
      <c r="E103" s="359"/>
      <c r="F103" s="359"/>
      <c r="G103" s="359"/>
      <c r="H103" s="359"/>
      <c r="I103" s="359"/>
      <c r="J103" s="359"/>
    </row>
    <row r="104" spans="1:10">
      <c r="A104" s="359"/>
      <c r="B104" s="359"/>
      <c r="C104" s="359"/>
      <c r="D104" s="359"/>
      <c r="E104" s="359"/>
      <c r="F104" s="359"/>
      <c r="G104" s="359"/>
      <c r="H104" s="359"/>
      <c r="I104" s="359"/>
      <c r="J104" s="359"/>
    </row>
    <row r="105" spans="1:10">
      <c r="A105" s="359"/>
      <c r="B105" s="359"/>
      <c r="C105" s="359"/>
      <c r="D105" s="359"/>
      <c r="E105" s="359"/>
      <c r="F105" s="359"/>
      <c r="G105" s="359"/>
      <c r="H105" s="359"/>
      <c r="I105" s="359"/>
      <c r="J105" s="359"/>
    </row>
    <row r="106" spans="1:10">
      <c r="A106" s="359"/>
      <c r="B106" s="359"/>
      <c r="C106" s="359"/>
      <c r="D106" s="359"/>
      <c r="E106" s="359"/>
      <c r="F106" s="359"/>
      <c r="G106" s="359"/>
      <c r="H106" s="359"/>
      <c r="I106" s="359"/>
      <c r="J106" s="359"/>
    </row>
    <row r="107" spans="1:10">
      <c r="A107" s="359"/>
      <c r="B107" s="359"/>
      <c r="C107" s="359"/>
      <c r="D107" s="359"/>
      <c r="E107" s="359"/>
      <c r="F107" s="359"/>
      <c r="G107" s="359"/>
      <c r="H107" s="359"/>
      <c r="I107" s="359"/>
      <c r="J107" s="359"/>
    </row>
    <row r="108" spans="1:10">
      <c r="A108" s="359"/>
      <c r="B108" s="359"/>
      <c r="C108" s="359"/>
      <c r="D108" s="359"/>
      <c r="E108" s="359"/>
      <c r="F108" s="359"/>
      <c r="G108" s="359"/>
      <c r="H108" s="359"/>
      <c r="I108" s="359"/>
      <c r="J108" s="359"/>
    </row>
    <row r="109" spans="1:10">
      <c r="A109" s="359"/>
      <c r="B109" s="359"/>
      <c r="C109" s="359"/>
      <c r="D109" s="359"/>
      <c r="E109" s="359"/>
      <c r="F109" s="359"/>
      <c r="G109" s="359"/>
      <c r="H109" s="359"/>
      <c r="I109" s="359"/>
      <c r="J109" s="359"/>
    </row>
    <row r="110" spans="1:10">
      <c r="A110" s="359"/>
      <c r="B110" s="359"/>
      <c r="C110" s="359"/>
      <c r="D110" s="359"/>
      <c r="E110" s="359"/>
      <c r="F110" s="359"/>
      <c r="G110" s="359"/>
      <c r="H110" s="359"/>
      <c r="I110" s="359"/>
      <c r="J110" s="359"/>
    </row>
    <row r="111" spans="1:10">
      <c r="A111" s="359"/>
      <c r="B111" s="359"/>
      <c r="C111" s="359"/>
      <c r="D111" s="359"/>
      <c r="E111" s="359"/>
      <c r="F111" s="359"/>
      <c r="G111" s="359"/>
      <c r="H111" s="359"/>
      <c r="I111" s="359"/>
      <c r="J111" s="359"/>
    </row>
    <row r="112" spans="1:10">
      <c r="A112" s="359"/>
      <c r="B112" s="359"/>
      <c r="C112" s="359"/>
      <c r="D112" s="359"/>
      <c r="E112" s="359"/>
      <c r="F112" s="359"/>
      <c r="G112" s="359"/>
      <c r="H112" s="359"/>
      <c r="I112" s="359"/>
      <c r="J112" s="359"/>
    </row>
    <row r="113" spans="1:10">
      <c r="A113" s="359"/>
      <c r="B113" s="359"/>
      <c r="C113" s="359"/>
      <c r="D113" s="359"/>
      <c r="E113" s="359"/>
      <c r="F113" s="359"/>
      <c r="G113" s="359"/>
      <c r="H113" s="359"/>
      <c r="I113" s="359"/>
      <c r="J113" s="359"/>
    </row>
    <row r="114" spans="1:10">
      <c r="A114" s="359"/>
      <c r="B114" s="359"/>
      <c r="C114" s="359"/>
      <c r="D114" s="359"/>
      <c r="E114" s="359"/>
      <c r="F114" s="359"/>
      <c r="G114" s="359"/>
      <c r="H114" s="359"/>
      <c r="I114" s="359"/>
      <c r="J114" s="359"/>
    </row>
    <row r="115" spans="1:10">
      <c r="A115" s="359"/>
      <c r="B115" s="359"/>
      <c r="C115" s="359"/>
      <c r="D115" s="359"/>
      <c r="E115" s="359"/>
      <c r="F115" s="359"/>
      <c r="G115" s="359"/>
      <c r="H115" s="359"/>
      <c r="I115" s="359"/>
      <c r="J115" s="359"/>
    </row>
    <row r="116" spans="1:10">
      <c r="A116" s="359"/>
      <c r="B116" s="359"/>
      <c r="C116" s="359"/>
      <c r="D116" s="359"/>
      <c r="E116" s="359"/>
      <c r="F116" s="359"/>
      <c r="G116" s="359"/>
      <c r="H116" s="359"/>
      <c r="I116" s="359"/>
      <c r="J116" s="359"/>
    </row>
    <row r="117" spans="1:10">
      <c r="A117" s="359"/>
      <c r="B117" s="359"/>
      <c r="C117" s="359"/>
      <c r="D117" s="359"/>
      <c r="E117" s="359"/>
      <c r="F117" s="359"/>
      <c r="G117" s="359"/>
      <c r="H117" s="359"/>
      <c r="I117" s="359"/>
      <c r="J117" s="359"/>
    </row>
    <row r="118" spans="1:10">
      <c r="A118" s="359"/>
      <c r="B118" s="359"/>
      <c r="C118" s="359"/>
      <c r="D118" s="359"/>
      <c r="E118" s="359"/>
      <c r="F118" s="359"/>
      <c r="G118" s="359"/>
      <c r="H118" s="359"/>
      <c r="I118" s="359"/>
      <c r="J118" s="359"/>
    </row>
    <row r="119" spans="1:10">
      <c r="A119" s="359"/>
      <c r="B119" s="359"/>
      <c r="C119" s="359"/>
      <c r="D119" s="359"/>
      <c r="E119" s="359"/>
      <c r="F119" s="359"/>
      <c r="G119" s="359"/>
      <c r="H119" s="359"/>
      <c r="I119" s="359"/>
      <c r="J119" s="359"/>
    </row>
    <row r="120" spans="1:10">
      <c r="A120" s="359"/>
      <c r="B120" s="359"/>
      <c r="C120" s="359"/>
      <c r="D120" s="359"/>
      <c r="E120" s="359"/>
      <c r="F120" s="359"/>
      <c r="G120" s="359"/>
      <c r="H120" s="359"/>
      <c r="I120" s="359"/>
      <c r="J120" s="359"/>
    </row>
    <row r="121" spans="1:10">
      <c r="A121" s="359"/>
      <c r="B121" s="359"/>
      <c r="C121" s="359"/>
      <c r="D121" s="359"/>
      <c r="E121" s="359"/>
      <c r="F121" s="359"/>
      <c r="G121" s="359"/>
      <c r="H121" s="359"/>
      <c r="I121" s="359"/>
      <c r="J121" s="359"/>
    </row>
    <row r="122" spans="1:10">
      <c r="A122" s="359"/>
      <c r="B122" s="359"/>
      <c r="C122" s="359"/>
      <c r="D122" s="359"/>
      <c r="E122" s="359"/>
      <c r="F122" s="359"/>
      <c r="G122" s="359"/>
      <c r="H122" s="359"/>
      <c r="I122" s="359"/>
      <c r="J122" s="359"/>
    </row>
    <row r="123" spans="1:10">
      <c r="A123" s="359"/>
      <c r="B123" s="359"/>
      <c r="C123" s="359"/>
      <c r="D123" s="359"/>
      <c r="E123" s="359"/>
      <c r="F123" s="359"/>
      <c r="G123" s="359"/>
      <c r="H123" s="359"/>
      <c r="I123" s="359"/>
      <c r="J123" s="359"/>
    </row>
    <row r="124" spans="1:10">
      <c r="A124" s="359"/>
      <c r="B124" s="359"/>
      <c r="C124" s="359"/>
      <c r="D124" s="359"/>
      <c r="E124" s="359"/>
      <c r="F124" s="359"/>
      <c r="G124" s="359"/>
      <c r="H124" s="359"/>
      <c r="I124" s="359"/>
      <c r="J124" s="359"/>
    </row>
    <row r="125" spans="1:10">
      <c r="A125" s="359"/>
      <c r="B125" s="359"/>
      <c r="C125" s="359"/>
      <c r="D125" s="359"/>
      <c r="E125" s="359"/>
      <c r="F125" s="359"/>
      <c r="G125" s="359"/>
      <c r="H125" s="359"/>
      <c r="I125" s="359"/>
      <c r="J125" s="359"/>
    </row>
    <row r="126" spans="1:10">
      <c r="A126" s="359"/>
      <c r="B126" s="359"/>
      <c r="C126" s="359"/>
      <c r="D126" s="359"/>
      <c r="E126" s="359"/>
      <c r="F126" s="359"/>
      <c r="G126" s="359"/>
      <c r="H126" s="359"/>
      <c r="I126" s="359"/>
      <c r="J126" s="359"/>
    </row>
    <row r="127" spans="1:10">
      <c r="A127" s="359"/>
      <c r="B127" s="359"/>
      <c r="C127" s="359"/>
      <c r="D127" s="359"/>
      <c r="E127" s="359"/>
      <c r="F127" s="359"/>
      <c r="G127" s="359"/>
      <c r="H127" s="359"/>
      <c r="I127" s="359"/>
      <c r="J127" s="359"/>
    </row>
    <row r="128" spans="1:10">
      <c r="A128" s="359"/>
      <c r="B128" s="359"/>
      <c r="C128" s="359"/>
      <c r="D128" s="359"/>
      <c r="E128" s="359"/>
      <c r="F128" s="359"/>
      <c r="G128" s="359"/>
      <c r="H128" s="359"/>
      <c r="I128" s="359"/>
      <c r="J128" s="359"/>
    </row>
    <row r="129" spans="1:10">
      <c r="A129" s="359"/>
      <c r="B129" s="359"/>
      <c r="C129" s="359"/>
      <c r="D129" s="359"/>
      <c r="E129" s="359"/>
      <c r="F129" s="359"/>
      <c r="G129" s="359"/>
      <c r="H129" s="359"/>
      <c r="I129" s="359"/>
      <c r="J129" s="359"/>
    </row>
    <row r="130" spans="1:10">
      <c r="A130" s="359"/>
      <c r="B130" s="359"/>
      <c r="C130" s="359"/>
      <c r="D130" s="359"/>
      <c r="E130" s="359"/>
      <c r="F130" s="359"/>
      <c r="G130" s="359"/>
      <c r="H130" s="359"/>
      <c r="I130" s="359"/>
      <c r="J130" s="359"/>
    </row>
    <row r="131" spans="1:10">
      <c r="A131" s="359"/>
      <c r="B131" s="359"/>
      <c r="C131" s="359"/>
      <c r="D131" s="359"/>
      <c r="E131" s="359"/>
      <c r="F131" s="359"/>
      <c r="G131" s="359"/>
      <c r="H131" s="359"/>
      <c r="I131" s="359"/>
      <c r="J131" s="359"/>
    </row>
    <row r="132" spans="1:10">
      <c r="A132" s="359"/>
      <c r="B132" s="359"/>
      <c r="C132" s="359"/>
      <c r="D132" s="359"/>
      <c r="E132" s="359"/>
      <c r="F132" s="359"/>
      <c r="G132" s="359"/>
      <c r="H132" s="359"/>
      <c r="I132" s="359"/>
      <c r="J132" s="359"/>
    </row>
    <row r="133" spans="1:10">
      <c r="A133" s="359"/>
      <c r="B133" s="359"/>
      <c r="C133" s="359"/>
      <c r="D133" s="359"/>
      <c r="E133" s="359"/>
      <c r="F133" s="359"/>
      <c r="G133" s="359"/>
      <c r="H133" s="359"/>
      <c r="I133" s="359"/>
      <c r="J133" s="359"/>
    </row>
    <row r="134" spans="1:10">
      <c r="A134" s="359"/>
      <c r="B134" s="359"/>
      <c r="C134" s="359"/>
      <c r="D134" s="359"/>
      <c r="E134" s="359"/>
      <c r="F134" s="359"/>
      <c r="G134" s="359"/>
      <c r="H134" s="359"/>
      <c r="I134" s="359"/>
      <c r="J134" s="359"/>
    </row>
    <row r="135" spans="1:10">
      <c r="A135" s="359"/>
      <c r="B135" s="359"/>
      <c r="C135" s="359"/>
      <c r="D135" s="359"/>
      <c r="E135" s="359"/>
      <c r="F135" s="359"/>
      <c r="G135" s="359"/>
      <c r="H135" s="359"/>
      <c r="I135" s="359"/>
      <c r="J135" s="359"/>
    </row>
    <row r="136" spans="1:10">
      <c r="A136" s="359"/>
      <c r="B136" s="359"/>
      <c r="C136" s="359"/>
      <c r="D136" s="359"/>
      <c r="E136" s="359"/>
      <c r="F136" s="359"/>
      <c r="G136" s="359"/>
      <c r="H136" s="359"/>
      <c r="I136" s="359"/>
      <c r="J136" s="359"/>
    </row>
    <row r="137" spans="1:10">
      <c r="A137" s="359"/>
      <c r="B137" s="359"/>
      <c r="C137" s="359"/>
      <c r="D137" s="359"/>
      <c r="E137" s="359"/>
      <c r="F137" s="359"/>
      <c r="G137" s="359"/>
      <c r="H137" s="359"/>
      <c r="I137" s="359"/>
      <c r="J137" s="359"/>
    </row>
    <row r="138" spans="1:10">
      <c r="A138" s="359"/>
      <c r="B138" s="359"/>
      <c r="C138" s="359"/>
      <c r="D138" s="359"/>
      <c r="E138" s="359"/>
      <c r="F138" s="359"/>
      <c r="G138" s="359"/>
      <c r="H138" s="359"/>
      <c r="I138" s="359"/>
      <c r="J138" s="359"/>
    </row>
    <row r="139" spans="1:10">
      <c r="A139" s="359"/>
      <c r="B139" s="359"/>
      <c r="C139" s="359"/>
      <c r="D139" s="359"/>
      <c r="E139" s="359"/>
      <c r="F139" s="359"/>
      <c r="G139" s="359"/>
      <c r="H139" s="359"/>
      <c r="I139" s="359"/>
      <c r="J139" s="359"/>
    </row>
    <row r="140" spans="1:10">
      <c r="A140" s="359"/>
      <c r="B140" s="359"/>
      <c r="C140" s="359"/>
      <c r="D140" s="359"/>
      <c r="E140" s="359"/>
      <c r="F140" s="359"/>
      <c r="G140" s="359"/>
      <c r="H140" s="359"/>
      <c r="I140" s="359"/>
      <c r="J140" s="359"/>
    </row>
    <row r="141" spans="1:10">
      <c r="A141" s="359"/>
      <c r="B141" s="359"/>
      <c r="C141" s="359"/>
      <c r="D141" s="359"/>
      <c r="E141" s="359"/>
      <c r="F141" s="359"/>
      <c r="G141" s="359"/>
      <c r="H141" s="359"/>
      <c r="I141" s="359"/>
      <c r="J141" s="359"/>
    </row>
    <row r="142" spans="1:10">
      <c r="A142" s="359"/>
      <c r="B142" s="359"/>
      <c r="C142" s="359"/>
      <c r="D142" s="359"/>
      <c r="E142" s="359"/>
      <c r="F142" s="359"/>
      <c r="G142" s="359"/>
      <c r="H142" s="359"/>
      <c r="I142" s="359"/>
      <c r="J142" s="359"/>
    </row>
    <row r="143" spans="1:10">
      <c r="A143" s="359"/>
      <c r="B143" s="359"/>
      <c r="C143" s="359"/>
      <c r="D143" s="359"/>
      <c r="E143" s="359"/>
      <c r="F143" s="359"/>
      <c r="G143" s="359"/>
      <c r="H143" s="359"/>
      <c r="I143" s="359"/>
      <c r="J143" s="359"/>
    </row>
    <row r="144" spans="1:10">
      <c r="A144" s="359"/>
      <c r="B144" s="359"/>
      <c r="C144" s="359"/>
      <c r="D144" s="359"/>
      <c r="E144" s="359"/>
      <c r="F144" s="359"/>
      <c r="G144" s="359"/>
      <c r="H144" s="359"/>
      <c r="I144" s="359"/>
      <c r="J144" s="359"/>
    </row>
    <row r="145" spans="1:10">
      <c r="A145" s="359"/>
      <c r="B145" s="359"/>
      <c r="C145" s="359"/>
      <c r="D145" s="359"/>
      <c r="E145" s="359"/>
      <c r="F145" s="359"/>
      <c r="G145" s="359"/>
      <c r="H145" s="359"/>
      <c r="I145" s="359"/>
      <c r="J145" s="359"/>
    </row>
    <row r="146" spans="1:10">
      <c r="A146" s="359"/>
      <c r="B146" s="359"/>
      <c r="C146" s="359"/>
      <c r="D146" s="359"/>
      <c r="E146" s="359"/>
      <c r="F146" s="359"/>
      <c r="G146" s="359"/>
      <c r="H146" s="359"/>
      <c r="I146" s="359"/>
      <c r="J146" s="359"/>
    </row>
    <row r="147" spans="1:10">
      <c r="A147" s="359"/>
      <c r="B147" s="359"/>
      <c r="C147" s="359"/>
      <c r="D147" s="359"/>
      <c r="E147" s="359"/>
      <c r="F147" s="359"/>
      <c r="G147" s="359"/>
      <c r="H147" s="359"/>
      <c r="I147" s="359"/>
      <c r="J147" s="359"/>
    </row>
    <row r="148" spans="1:10">
      <c r="A148" s="359"/>
      <c r="B148" s="359"/>
      <c r="C148" s="359"/>
      <c r="D148" s="359"/>
      <c r="E148" s="359"/>
      <c r="F148" s="359"/>
      <c r="G148" s="359"/>
      <c r="H148" s="359"/>
      <c r="I148" s="359"/>
      <c r="J148" s="359"/>
    </row>
    <row r="149" spans="1:10">
      <c r="A149" s="359"/>
      <c r="B149" s="359"/>
      <c r="C149" s="359"/>
      <c r="D149" s="359"/>
      <c r="E149" s="359"/>
      <c r="F149" s="359"/>
      <c r="G149" s="359"/>
      <c r="H149" s="359"/>
      <c r="I149" s="359"/>
      <c r="J149" s="359"/>
    </row>
    <row r="150" spans="1:10">
      <c r="A150" s="359"/>
      <c r="B150" s="359"/>
      <c r="C150" s="359"/>
      <c r="D150" s="359"/>
      <c r="E150" s="359"/>
      <c r="F150" s="359"/>
      <c r="G150" s="359"/>
      <c r="H150" s="359"/>
      <c r="I150" s="359"/>
      <c r="J150" s="359"/>
    </row>
    <row r="151" spans="1:10">
      <c r="A151" s="359"/>
      <c r="B151" s="359"/>
      <c r="C151" s="359"/>
      <c r="D151" s="359"/>
      <c r="E151" s="359"/>
      <c r="F151" s="359"/>
      <c r="G151" s="359"/>
      <c r="H151" s="359"/>
      <c r="I151" s="359"/>
      <c r="J151" s="359"/>
    </row>
    <row r="152" spans="1:10">
      <c r="A152" s="359"/>
      <c r="B152" s="359"/>
      <c r="C152" s="359"/>
      <c r="D152" s="359"/>
      <c r="E152" s="359"/>
      <c r="F152" s="359"/>
      <c r="G152" s="359"/>
      <c r="H152" s="359"/>
      <c r="I152" s="359"/>
      <c r="J152" s="359"/>
    </row>
    <row r="153" spans="1:10">
      <c r="A153" s="359"/>
      <c r="B153" s="359"/>
      <c r="C153" s="359"/>
      <c r="D153" s="359"/>
      <c r="E153" s="359"/>
      <c r="F153" s="359"/>
      <c r="G153" s="359"/>
      <c r="H153" s="359"/>
      <c r="I153" s="359"/>
      <c r="J153" s="359"/>
    </row>
    <row r="154" spans="1:10">
      <c r="A154" s="359"/>
      <c r="B154" s="359"/>
      <c r="C154" s="359"/>
      <c r="D154" s="359"/>
      <c r="E154" s="359"/>
      <c r="F154" s="359"/>
      <c r="G154" s="359"/>
      <c r="H154" s="359"/>
      <c r="I154" s="359"/>
      <c r="J154" s="359"/>
    </row>
    <row r="155" spans="1:10">
      <c r="A155" s="359"/>
      <c r="B155" s="359"/>
      <c r="C155" s="359"/>
      <c r="D155" s="359"/>
      <c r="E155" s="359"/>
      <c r="F155" s="359"/>
      <c r="G155" s="359"/>
      <c r="H155" s="359"/>
      <c r="I155" s="359"/>
      <c r="J155" s="359"/>
    </row>
    <row r="156" spans="1:10">
      <c r="A156" s="359"/>
      <c r="B156" s="359"/>
      <c r="C156" s="359"/>
      <c r="D156" s="359"/>
      <c r="E156" s="359"/>
      <c r="F156" s="359"/>
      <c r="G156" s="359"/>
      <c r="H156" s="359"/>
      <c r="I156" s="359"/>
      <c r="J156" s="359"/>
    </row>
    <row r="157" spans="1:10">
      <c r="A157" s="359"/>
      <c r="B157" s="359"/>
      <c r="C157" s="359"/>
      <c r="D157" s="359"/>
      <c r="E157" s="359"/>
      <c r="F157" s="359"/>
      <c r="G157" s="359"/>
      <c r="H157" s="359"/>
      <c r="I157" s="359"/>
      <c r="J157" s="359"/>
    </row>
    <row r="158" spans="1:10">
      <c r="A158" s="359"/>
      <c r="B158" s="359"/>
      <c r="C158" s="359"/>
      <c r="D158" s="359"/>
      <c r="E158" s="359"/>
      <c r="F158" s="359"/>
      <c r="G158" s="359"/>
      <c r="H158" s="359"/>
      <c r="I158" s="359"/>
      <c r="J158" s="359"/>
    </row>
    <row r="159" spans="1:10">
      <c r="A159" s="359"/>
      <c r="B159" s="359"/>
      <c r="C159" s="359"/>
      <c r="D159" s="359"/>
      <c r="E159" s="359"/>
      <c r="F159" s="359"/>
      <c r="G159" s="359"/>
      <c r="H159" s="359"/>
      <c r="I159" s="359"/>
      <c r="J159" s="359"/>
    </row>
    <row r="160" spans="1:10">
      <c r="A160" s="359"/>
      <c r="B160" s="359"/>
      <c r="C160" s="359"/>
      <c r="D160" s="359"/>
      <c r="E160" s="359"/>
      <c r="F160" s="359"/>
      <c r="G160" s="359"/>
      <c r="H160" s="359"/>
      <c r="I160" s="359"/>
      <c r="J160" s="359"/>
    </row>
    <row r="161" spans="1:10">
      <c r="A161" s="359"/>
      <c r="B161" s="359"/>
      <c r="C161" s="359"/>
      <c r="D161" s="359"/>
      <c r="E161" s="359"/>
      <c r="F161" s="359"/>
      <c r="G161" s="359"/>
      <c r="H161" s="359"/>
      <c r="I161" s="359"/>
      <c r="J161" s="359"/>
    </row>
    <row r="162" spans="1:10">
      <c r="A162" s="359"/>
      <c r="B162" s="359"/>
      <c r="C162" s="359"/>
      <c r="D162" s="359"/>
      <c r="E162" s="359"/>
      <c r="F162" s="359"/>
      <c r="G162" s="359"/>
      <c r="H162" s="359"/>
      <c r="I162" s="359"/>
      <c r="J162" s="359"/>
    </row>
    <row r="163" spans="1:10">
      <c r="A163" s="359"/>
      <c r="B163" s="359"/>
      <c r="C163" s="359"/>
      <c r="D163" s="359"/>
      <c r="E163" s="359"/>
      <c r="F163" s="359"/>
      <c r="G163" s="359"/>
      <c r="H163" s="359"/>
      <c r="I163" s="359"/>
      <c r="J163" s="359"/>
    </row>
    <row r="164" spans="1:10">
      <c r="A164" s="359"/>
      <c r="B164" s="359"/>
      <c r="C164" s="359"/>
      <c r="D164" s="359"/>
      <c r="E164" s="359"/>
      <c r="F164" s="359"/>
      <c r="G164" s="359"/>
      <c r="H164" s="359"/>
      <c r="I164" s="359"/>
      <c r="J164" s="359"/>
    </row>
    <row r="165" spans="1:10">
      <c r="A165" s="359"/>
      <c r="B165" s="359"/>
      <c r="C165" s="359"/>
      <c r="D165" s="359"/>
      <c r="E165" s="359"/>
      <c r="F165" s="359"/>
      <c r="G165" s="359"/>
      <c r="H165" s="359"/>
      <c r="I165" s="359"/>
      <c r="J165" s="359"/>
    </row>
    <row r="166" spans="1:10">
      <c r="A166" s="359"/>
      <c r="B166" s="359"/>
      <c r="C166" s="359"/>
      <c r="D166" s="359"/>
      <c r="E166" s="359"/>
      <c r="F166" s="359"/>
      <c r="G166" s="359"/>
      <c r="H166" s="359"/>
      <c r="I166" s="359"/>
      <c r="J166" s="359"/>
    </row>
    <row r="167" spans="1:10">
      <c r="A167" s="359"/>
      <c r="B167" s="359"/>
      <c r="C167" s="359"/>
      <c r="D167" s="359"/>
      <c r="E167" s="359"/>
      <c r="F167" s="359"/>
      <c r="G167" s="359"/>
      <c r="H167" s="359"/>
      <c r="I167" s="359"/>
      <c r="J167" s="359"/>
    </row>
    <row r="168" spans="1:10">
      <c r="A168" s="359"/>
      <c r="B168" s="359"/>
      <c r="C168" s="359"/>
      <c r="D168" s="359"/>
      <c r="E168" s="359"/>
      <c r="F168" s="359"/>
      <c r="G168" s="359"/>
      <c r="H168" s="359"/>
      <c r="I168" s="359"/>
      <c r="J168" s="359"/>
    </row>
    <row r="169" spans="1:10">
      <c r="A169" s="359"/>
      <c r="B169" s="359"/>
      <c r="C169" s="359"/>
      <c r="D169" s="359"/>
      <c r="E169" s="359"/>
      <c r="F169" s="359"/>
      <c r="G169" s="359"/>
      <c r="H169" s="359"/>
      <c r="I169" s="359"/>
      <c r="J169" s="359"/>
    </row>
    <row r="170" spans="1:10">
      <c r="A170" s="359"/>
      <c r="B170" s="359"/>
      <c r="C170" s="359"/>
      <c r="D170" s="359"/>
      <c r="E170" s="359"/>
      <c r="F170" s="359"/>
      <c r="G170" s="359"/>
      <c r="H170" s="359"/>
      <c r="I170" s="359"/>
      <c r="J170" s="359"/>
    </row>
    <row r="171" spans="1:10">
      <c r="A171" s="359"/>
      <c r="B171" s="359"/>
      <c r="C171" s="359"/>
      <c r="D171" s="359"/>
      <c r="E171" s="359"/>
      <c r="F171" s="359"/>
      <c r="G171" s="359"/>
      <c r="H171" s="359"/>
      <c r="I171" s="359"/>
      <c r="J171" s="359"/>
    </row>
    <row r="172" spans="1:10">
      <c r="A172" s="359"/>
      <c r="B172" s="359"/>
      <c r="C172" s="359"/>
      <c r="D172" s="359"/>
      <c r="E172" s="359"/>
      <c r="F172" s="359"/>
      <c r="G172" s="359"/>
      <c r="H172" s="359"/>
      <c r="I172" s="359"/>
      <c r="J172" s="359"/>
    </row>
    <row r="173" spans="1:10">
      <c r="A173" s="359"/>
      <c r="B173" s="359"/>
      <c r="C173" s="359"/>
      <c r="D173" s="359"/>
      <c r="E173" s="359"/>
      <c r="F173" s="359"/>
      <c r="G173" s="359"/>
      <c r="H173" s="359"/>
      <c r="I173" s="359"/>
      <c r="J173" s="359"/>
    </row>
    <row r="174" spans="1:10">
      <c r="A174" s="359"/>
      <c r="B174" s="359"/>
      <c r="C174" s="359"/>
      <c r="D174" s="359"/>
      <c r="E174" s="359"/>
      <c r="F174" s="359"/>
      <c r="G174" s="359"/>
      <c r="H174" s="359"/>
      <c r="I174" s="359"/>
      <c r="J174" s="359"/>
    </row>
    <row r="175" spans="1:10">
      <c r="A175" s="359"/>
      <c r="B175" s="359"/>
      <c r="C175" s="359"/>
      <c r="D175" s="359"/>
      <c r="E175" s="359"/>
      <c r="F175" s="359"/>
      <c r="G175" s="359"/>
      <c r="H175" s="359"/>
      <c r="I175" s="359"/>
      <c r="J175" s="359"/>
    </row>
    <row r="176" spans="1:10">
      <c r="A176" s="359"/>
      <c r="B176" s="359"/>
      <c r="C176" s="359"/>
      <c r="D176" s="359"/>
      <c r="E176" s="359"/>
      <c r="F176" s="359"/>
      <c r="G176" s="359"/>
      <c r="H176" s="359"/>
      <c r="I176" s="359"/>
      <c r="J176" s="359"/>
    </row>
    <row r="177" spans="1:10">
      <c r="A177" s="359"/>
      <c r="B177" s="359"/>
      <c r="C177" s="359"/>
      <c r="D177" s="359"/>
      <c r="E177" s="359"/>
      <c r="F177" s="359"/>
      <c r="G177" s="359"/>
      <c r="H177" s="359"/>
      <c r="I177" s="359"/>
      <c r="J177" s="359"/>
    </row>
    <row r="178" spans="1:10">
      <c r="A178" s="359"/>
      <c r="B178" s="359"/>
      <c r="C178" s="359"/>
      <c r="D178" s="359"/>
      <c r="E178" s="359"/>
      <c r="F178" s="359"/>
      <c r="G178" s="359"/>
      <c r="H178" s="359"/>
      <c r="I178" s="359"/>
      <c r="J178" s="359"/>
    </row>
    <row r="179" spans="1:10">
      <c r="A179" s="359"/>
      <c r="B179" s="359"/>
      <c r="C179" s="359"/>
      <c r="D179" s="359"/>
      <c r="E179" s="359"/>
      <c r="F179" s="359"/>
      <c r="G179" s="359"/>
      <c r="H179" s="359"/>
      <c r="I179" s="359"/>
      <c r="J179" s="359"/>
    </row>
    <row r="180" spans="1:10">
      <c r="A180" s="359"/>
      <c r="B180" s="359"/>
      <c r="C180" s="359"/>
      <c r="D180" s="359"/>
      <c r="E180" s="359"/>
      <c r="F180" s="359"/>
      <c r="G180" s="359"/>
      <c r="H180" s="359"/>
      <c r="I180" s="359"/>
      <c r="J180" s="359"/>
    </row>
    <row r="181" spans="1:10">
      <c r="A181" s="359"/>
      <c r="B181" s="359"/>
      <c r="C181" s="359"/>
      <c r="D181" s="359"/>
      <c r="E181" s="359"/>
      <c r="F181" s="359"/>
      <c r="G181" s="359"/>
      <c r="H181" s="359"/>
      <c r="I181" s="359"/>
      <c r="J181" s="359"/>
    </row>
    <row r="182" spans="1:10">
      <c r="A182" s="359"/>
      <c r="B182" s="359"/>
      <c r="C182" s="359"/>
      <c r="D182" s="359"/>
      <c r="E182" s="359"/>
      <c r="F182" s="359"/>
      <c r="G182" s="359"/>
      <c r="H182" s="359"/>
      <c r="I182" s="359"/>
      <c r="J182" s="359"/>
    </row>
    <row r="183" spans="1:10">
      <c r="A183" s="359"/>
      <c r="B183" s="359"/>
      <c r="C183" s="359"/>
      <c r="D183" s="359"/>
      <c r="E183" s="359"/>
      <c r="F183" s="359"/>
      <c r="G183" s="359"/>
      <c r="H183" s="359"/>
      <c r="I183" s="359"/>
      <c r="J183" s="359"/>
    </row>
    <row r="184" spans="1:10">
      <c r="A184" s="359"/>
      <c r="B184" s="359"/>
      <c r="C184" s="359"/>
      <c r="D184" s="359"/>
      <c r="E184" s="359"/>
      <c r="F184" s="359"/>
      <c r="G184" s="359"/>
      <c r="H184" s="359"/>
      <c r="I184" s="359"/>
      <c r="J184" s="359"/>
    </row>
    <row r="185" spans="1:10">
      <c r="A185" s="359"/>
      <c r="B185" s="359"/>
      <c r="C185" s="359"/>
      <c r="D185" s="359"/>
      <c r="E185" s="359"/>
      <c r="F185" s="359"/>
      <c r="G185" s="359"/>
      <c r="H185" s="359"/>
      <c r="I185" s="359"/>
      <c r="J185" s="359"/>
    </row>
    <row r="186" spans="1:10">
      <c r="A186" s="359"/>
      <c r="B186" s="359"/>
      <c r="C186" s="359"/>
      <c r="D186" s="359"/>
      <c r="E186" s="359"/>
      <c r="F186" s="359"/>
      <c r="G186" s="359"/>
      <c r="H186" s="359"/>
      <c r="I186" s="359"/>
      <c r="J186" s="359"/>
    </row>
    <row r="187" spans="1:10">
      <c r="A187" s="359"/>
      <c r="B187" s="359"/>
      <c r="C187" s="359"/>
      <c r="D187" s="359"/>
      <c r="E187" s="359"/>
      <c r="F187" s="359"/>
      <c r="G187" s="359"/>
      <c r="H187" s="359"/>
      <c r="I187" s="359"/>
      <c r="J187" s="359"/>
    </row>
    <row r="188" spans="1:10">
      <c r="A188" s="359"/>
      <c r="B188" s="359"/>
      <c r="C188" s="359"/>
      <c r="D188" s="359"/>
      <c r="E188" s="359"/>
      <c r="F188" s="359"/>
      <c r="G188" s="359"/>
      <c r="H188" s="359"/>
      <c r="I188" s="359"/>
      <c r="J188" s="359"/>
    </row>
    <row r="189" spans="1:10">
      <c r="A189" s="359"/>
      <c r="B189" s="359"/>
      <c r="C189" s="359"/>
      <c r="D189" s="359"/>
      <c r="E189" s="359"/>
      <c r="F189" s="359"/>
      <c r="G189" s="359"/>
      <c r="H189" s="359"/>
      <c r="I189" s="359"/>
      <c r="J189" s="359"/>
    </row>
    <row r="190" spans="1:10">
      <c r="A190" s="359"/>
      <c r="B190" s="359"/>
      <c r="C190" s="359"/>
      <c r="D190" s="359"/>
      <c r="E190" s="359"/>
      <c r="F190" s="359"/>
      <c r="G190" s="359"/>
      <c r="H190" s="359"/>
      <c r="I190" s="359"/>
      <c r="J190" s="359"/>
    </row>
    <row r="191" spans="1:10">
      <c r="A191" s="359"/>
      <c r="B191" s="359"/>
      <c r="C191" s="359"/>
      <c r="D191" s="359"/>
      <c r="E191" s="359"/>
      <c r="F191" s="359"/>
      <c r="G191" s="359"/>
      <c r="H191" s="359"/>
      <c r="I191" s="359"/>
      <c r="J191" s="359"/>
    </row>
    <row r="192" spans="1:10">
      <c r="A192" s="359"/>
      <c r="B192" s="359"/>
      <c r="C192" s="359"/>
      <c r="D192" s="359"/>
      <c r="E192" s="359"/>
      <c r="F192" s="359"/>
      <c r="G192" s="359"/>
      <c r="H192" s="359"/>
      <c r="I192" s="359"/>
      <c r="J192" s="359"/>
    </row>
    <row r="193" spans="1:10">
      <c r="A193" s="359"/>
      <c r="B193" s="359"/>
      <c r="C193" s="359"/>
      <c r="D193" s="359"/>
      <c r="E193" s="359"/>
      <c r="F193" s="359"/>
      <c r="G193" s="359"/>
      <c r="H193" s="359"/>
      <c r="I193" s="359"/>
      <c r="J193" s="359"/>
    </row>
    <row r="194" spans="1:10">
      <c r="A194" s="359"/>
      <c r="B194" s="359"/>
      <c r="C194" s="359"/>
      <c r="D194" s="359"/>
      <c r="E194" s="359"/>
      <c r="F194" s="359"/>
      <c r="G194" s="359"/>
      <c r="H194" s="359"/>
      <c r="I194" s="359"/>
      <c r="J194" s="359"/>
    </row>
    <row r="195" spans="1:10">
      <c r="A195" s="359"/>
      <c r="B195" s="359"/>
      <c r="C195" s="359"/>
      <c r="D195" s="359"/>
      <c r="E195" s="359"/>
      <c r="F195" s="359"/>
      <c r="G195" s="359"/>
      <c r="H195" s="359"/>
      <c r="I195" s="359"/>
      <c r="J195" s="359"/>
    </row>
    <row r="196" spans="1:10">
      <c r="A196" s="359"/>
      <c r="B196" s="359"/>
      <c r="C196" s="359"/>
      <c r="D196" s="359"/>
      <c r="E196" s="359"/>
      <c r="F196" s="359"/>
      <c r="G196" s="359"/>
      <c r="H196" s="359"/>
      <c r="I196" s="359"/>
      <c r="J196" s="359"/>
    </row>
    <row r="197" spans="1:10">
      <c r="A197" s="359"/>
      <c r="B197" s="359"/>
      <c r="C197" s="359"/>
      <c r="D197" s="359"/>
      <c r="E197" s="359"/>
      <c r="F197" s="359"/>
      <c r="G197" s="359"/>
      <c r="H197" s="359"/>
      <c r="I197" s="359"/>
      <c r="J197" s="359"/>
    </row>
    <row r="198" spans="1:10">
      <c r="A198" s="359"/>
      <c r="B198" s="359"/>
      <c r="C198" s="359"/>
      <c r="D198" s="359"/>
      <c r="E198" s="359"/>
      <c r="F198" s="359"/>
      <c r="G198" s="359"/>
      <c r="H198" s="359"/>
      <c r="I198" s="359"/>
      <c r="J198" s="359"/>
    </row>
    <row r="199" spans="1:10">
      <c r="A199" s="359"/>
      <c r="B199" s="359"/>
      <c r="C199" s="359"/>
      <c r="D199" s="359"/>
      <c r="E199" s="359"/>
      <c r="F199" s="359"/>
      <c r="G199" s="359"/>
      <c r="H199" s="359"/>
      <c r="I199" s="359"/>
      <c r="J199" s="359"/>
    </row>
    <row r="200" spans="1:10">
      <c r="A200" s="359"/>
      <c r="B200" s="359"/>
      <c r="C200" s="359"/>
      <c r="D200" s="359"/>
      <c r="E200" s="359"/>
      <c r="F200" s="359"/>
      <c r="G200" s="359"/>
      <c r="H200" s="359"/>
      <c r="I200" s="359"/>
      <c r="J200" s="359"/>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3" type="noConversion"/>
  <hyperlinks>
    <hyperlink ref="K3" location="預告統計資料發布時間表!A1" display="回發布時間表" xr:uid="{F3E59D83-C95B-4B4B-A447-A119C82A70A5}"/>
  </hyperlinks>
  <printOptions horizontalCentered="1" verticalCentered="1"/>
  <pageMargins left="0.39370078740157483" right="0.39370078740157483" top="0.39370078740157483" bottom="0.39370078740157483" header="0.19685039370078741" footer="0.27559055118110237"/>
  <pageSetup paperSize="9" scale="77" orientation="landscape" r:id="rId1"/>
  <headerFooter alignWithMargins="0">
    <oddFooter>&amp;C7-12</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3FC1-6677-4ACB-B5BF-3F5443979E57}">
  <sheetPr>
    <pageSetUpPr fitToPage="1"/>
  </sheetPr>
  <dimension ref="A1:H25"/>
  <sheetViews>
    <sheetView showGridLines="0" zoomScaleNormal="100" workbookViewId="0">
      <selection activeCell="H4" sqref="H4"/>
    </sheetView>
  </sheetViews>
  <sheetFormatPr defaultColWidth="9" defaultRowHeight="19.5"/>
  <cols>
    <col min="1" max="2" width="11.875" style="426" customWidth="1"/>
    <col min="3" max="3" width="8.5" style="426" customWidth="1"/>
    <col min="4" max="4" width="23.875" style="426" customWidth="1"/>
    <col min="5" max="6" width="10.75" style="426" customWidth="1"/>
    <col min="7" max="7" width="12.625" style="426" customWidth="1"/>
    <col min="8" max="8" width="5.5" style="426" customWidth="1"/>
    <col min="9" max="14" width="9" style="426" customWidth="1"/>
    <col min="15" max="19" width="8.75" style="426" customWidth="1"/>
    <col min="20" max="16384" width="9" style="426"/>
  </cols>
  <sheetData>
    <row r="1" spans="1:8" s="303" customFormat="1" ht="20.100000000000001" customHeight="1" thickBot="1">
      <c r="A1" s="390" t="s">
        <v>1010</v>
      </c>
      <c r="B1" s="391"/>
      <c r="E1" s="392" t="s">
        <v>1011</v>
      </c>
      <c r="F1" s="1598" t="s">
        <v>1012</v>
      </c>
      <c r="G1" s="1659"/>
    </row>
    <row r="2" spans="1:8" s="303" customFormat="1" ht="20.100000000000001" customHeight="1" thickBot="1">
      <c r="A2" s="390" t="s">
        <v>1013</v>
      </c>
      <c r="B2" s="393" t="s">
        <v>1014</v>
      </c>
      <c r="C2" s="394"/>
      <c r="D2" s="301"/>
      <c r="E2" s="392" t="s">
        <v>1015</v>
      </c>
      <c r="F2" s="1660" t="s">
        <v>1016</v>
      </c>
      <c r="G2" s="1661"/>
    </row>
    <row r="3" spans="1:8" s="395" customFormat="1" ht="49.15" customHeight="1">
      <c r="A3" s="1662" t="s">
        <v>1017</v>
      </c>
      <c r="B3" s="1663"/>
      <c r="C3" s="1663"/>
      <c r="D3" s="1663"/>
      <c r="E3" s="1663"/>
      <c r="F3" s="1663"/>
      <c r="G3" s="1663"/>
    </row>
    <row r="4" spans="1:8" s="396" customFormat="1" ht="21.6" customHeight="1">
      <c r="A4" s="1572" t="s">
        <v>1037</v>
      </c>
      <c r="B4" s="1572"/>
      <c r="C4" s="1572"/>
      <c r="D4" s="1572"/>
      <c r="E4" s="1572"/>
      <c r="F4" s="1572"/>
      <c r="G4" s="1572"/>
      <c r="H4" s="2" t="s">
        <v>0</v>
      </c>
    </row>
    <row r="5" spans="1:8" s="396" customFormat="1" ht="21" customHeight="1" thickBot="1">
      <c r="A5" s="357"/>
      <c r="B5" s="357"/>
      <c r="C5" s="357"/>
      <c r="D5" s="357"/>
      <c r="E5" s="357"/>
      <c r="F5" s="357"/>
      <c r="G5" s="397" t="s">
        <v>1018</v>
      </c>
    </row>
    <row r="6" spans="1:8" s="303" customFormat="1" ht="19.899999999999999" customHeight="1">
      <c r="A6" s="1664"/>
      <c r="B6" s="1664"/>
      <c r="C6" s="1664"/>
      <c r="D6" s="1665"/>
      <c r="E6" s="1668" t="s">
        <v>1019</v>
      </c>
      <c r="F6" s="1669"/>
      <c r="G6" s="1669"/>
    </row>
    <row r="7" spans="1:8" s="303" customFormat="1" ht="19.899999999999999" customHeight="1" thickBot="1">
      <c r="A7" s="1666"/>
      <c r="B7" s="1666"/>
      <c r="C7" s="1666"/>
      <c r="D7" s="1667"/>
      <c r="E7" s="1670"/>
      <c r="F7" s="1671"/>
      <c r="G7" s="1671"/>
    </row>
    <row r="8" spans="1:8" s="303" customFormat="1" ht="35.1" customHeight="1">
      <c r="A8" s="398" t="s">
        <v>1020</v>
      </c>
      <c r="B8" s="399"/>
      <c r="C8" s="399"/>
      <c r="D8" s="400"/>
      <c r="E8" s="401"/>
      <c r="F8" s="402"/>
      <c r="G8" s="428">
        <v>9</v>
      </c>
    </row>
    <row r="9" spans="1:8" s="303" customFormat="1" ht="35.1" customHeight="1">
      <c r="A9" s="403" t="s">
        <v>1021</v>
      </c>
      <c r="B9" s="404"/>
      <c r="C9" s="405"/>
      <c r="D9" s="406"/>
      <c r="E9" s="401"/>
      <c r="F9" s="402"/>
      <c r="G9" s="428">
        <v>0</v>
      </c>
    </row>
    <row r="10" spans="1:8" s="303" customFormat="1" ht="35.1" customHeight="1">
      <c r="A10" s="403" t="s">
        <v>1022</v>
      </c>
      <c r="B10" s="404"/>
      <c r="C10" s="405"/>
      <c r="D10" s="406"/>
      <c r="E10" s="401"/>
      <c r="F10" s="402"/>
      <c r="G10" s="428">
        <v>3</v>
      </c>
    </row>
    <row r="11" spans="1:8" s="303" customFormat="1" ht="35.1" customHeight="1">
      <c r="A11" s="1651" t="s">
        <v>1023</v>
      </c>
      <c r="B11" s="403" t="s">
        <v>1024</v>
      </c>
      <c r="C11" s="403"/>
      <c r="D11" s="407"/>
      <c r="E11" s="401"/>
      <c r="F11" s="402"/>
      <c r="G11" s="428">
        <v>6</v>
      </c>
    </row>
    <row r="12" spans="1:8" s="303" customFormat="1" ht="35.1" customHeight="1">
      <c r="A12" s="1652"/>
      <c r="B12" s="1654" t="s">
        <v>1025</v>
      </c>
      <c r="C12" s="1655"/>
      <c r="D12" s="1656"/>
      <c r="E12" s="401"/>
      <c r="F12" s="402"/>
      <c r="G12" s="428">
        <v>6</v>
      </c>
    </row>
    <row r="13" spans="1:8" s="303" customFormat="1" ht="35.1" customHeight="1">
      <c r="A13" s="1653"/>
      <c r="B13" s="403" t="s">
        <v>1026</v>
      </c>
      <c r="C13" s="403"/>
      <c r="D13" s="407"/>
      <c r="E13" s="401"/>
      <c r="F13" s="402"/>
      <c r="G13" s="428">
        <v>0</v>
      </c>
    </row>
    <row r="14" spans="1:8" s="303" customFormat="1" ht="35.1" customHeight="1">
      <c r="A14" s="403" t="s">
        <v>1027</v>
      </c>
      <c r="B14" s="404"/>
      <c r="C14" s="409"/>
      <c r="D14" s="406"/>
      <c r="E14" s="401"/>
      <c r="F14" s="402"/>
      <c r="G14" s="428">
        <v>0</v>
      </c>
    </row>
    <row r="15" spans="1:8" s="303" customFormat="1" ht="35.1" customHeight="1">
      <c r="A15" s="408" t="s">
        <v>1028</v>
      </c>
      <c r="B15" s="410"/>
      <c r="C15" s="410"/>
      <c r="D15" s="406"/>
      <c r="E15" s="401"/>
      <c r="F15" s="402"/>
      <c r="G15" s="428">
        <v>0</v>
      </c>
    </row>
    <row r="16" spans="1:8" s="303" customFormat="1" ht="35.1" customHeight="1" thickBot="1">
      <c r="A16" s="411" t="s">
        <v>1029</v>
      </c>
      <c r="B16" s="412"/>
      <c r="C16" s="413"/>
      <c r="D16" s="414"/>
      <c r="E16" s="415"/>
      <c r="F16" s="416"/>
      <c r="G16" s="429">
        <v>0</v>
      </c>
    </row>
    <row r="17" spans="1:8" s="303" customFormat="1" ht="24.95" customHeight="1">
      <c r="A17" s="402" t="s">
        <v>1030</v>
      </c>
      <c r="B17" s="417" t="s">
        <v>1031</v>
      </c>
      <c r="D17" s="418" t="s">
        <v>1032</v>
      </c>
      <c r="E17" s="402" t="s">
        <v>1033</v>
      </c>
      <c r="F17" s="402"/>
      <c r="G17" s="419"/>
    </row>
    <row r="18" spans="1:8" s="303" customFormat="1" ht="24.75" customHeight="1">
      <c r="A18" s="420"/>
      <c r="B18" s="420"/>
      <c r="D18" s="421" t="s">
        <v>1034</v>
      </c>
      <c r="F18" s="420"/>
      <c r="G18" s="422" t="s">
        <v>1038</v>
      </c>
    </row>
    <row r="19" spans="1:8" s="303" customFormat="1" ht="24.95" customHeight="1">
      <c r="A19" s="402"/>
      <c r="B19" s="402"/>
      <c r="C19" s="423"/>
      <c r="D19" s="423"/>
      <c r="E19" s="418"/>
      <c r="F19" s="420"/>
      <c r="G19" s="419"/>
    </row>
    <row r="20" spans="1:8" s="303" customFormat="1" ht="16.5">
      <c r="A20" s="1657" t="s">
        <v>1035</v>
      </c>
      <c r="B20" s="1657"/>
      <c r="C20" s="1657"/>
      <c r="D20" s="1657"/>
      <c r="E20" s="1657"/>
      <c r="F20" s="1657"/>
      <c r="G20" s="1657"/>
    </row>
    <row r="21" spans="1:8" s="303" customFormat="1" ht="32.450000000000003" customHeight="1">
      <c r="A21" s="1658" t="s">
        <v>1036</v>
      </c>
      <c r="B21" s="1658"/>
      <c r="C21" s="1658"/>
      <c r="D21" s="1658"/>
      <c r="E21" s="1658"/>
      <c r="F21" s="1658"/>
      <c r="G21" s="1658"/>
      <c r="H21" s="424"/>
    </row>
    <row r="22" spans="1:8" s="303" customFormat="1" ht="17.25" customHeight="1">
      <c r="G22" s="425"/>
    </row>
    <row r="24" spans="1:8">
      <c r="D24" s="427"/>
    </row>
    <row r="25" spans="1:8">
      <c r="D25" s="427"/>
    </row>
  </sheetData>
  <mergeCells count="10">
    <mergeCell ref="A11:A13"/>
    <mergeCell ref="B12:D12"/>
    <mergeCell ref="A20:G20"/>
    <mergeCell ref="A21:G21"/>
    <mergeCell ref="F1:G1"/>
    <mergeCell ref="F2:G2"/>
    <mergeCell ref="A3:G3"/>
    <mergeCell ref="A4:G4"/>
    <mergeCell ref="A6:D7"/>
    <mergeCell ref="E6:G7"/>
  </mergeCells>
  <phoneticPr fontId="3" type="noConversion"/>
  <hyperlinks>
    <hyperlink ref="H4" location="預告統計資料發布時間表!A1" display="回發布時間表" xr:uid="{CE087101-E105-4DF4-9C7A-FF5D8DC79CDD}"/>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D3EC-8FFD-48AF-BE82-66F8734B5A7D}">
  <dimension ref="A1:H21"/>
  <sheetViews>
    <sheetView showGridLines="0" zoomScaleNormal="100" workbookViewId="0">
      <selection activeCell="H3" sqref="H3"/>
    </sheetView>
  </sheetViews>
  <sheetFormatPr defaultColWidth="9" defaultRowHeight="19.5"/>
  <cols>
    <col min="1" max="2" width="11.875" style="426" customWidth="1"/>
    <col min="3" max="3" width="8.5" style="426" customWidth="1"/>
    <col min="4" max="4" width="23.875" style="426" customWidth="1"/>
    <col min="5" max="6" width="10.75" style="426" customWidth="1"/>
    <col min="7" max="7" width="12.625" style="426" customWidth="1"/>
    <col min="8" max="8" width="5.5" style="426" customWidth="1"/>
    <col min="9" max="14" width="9" style="426" customWidth="1"/>
    <col min="15" max="19" width="8.75" style="426" customWidth="1"/>
    <col min="20" max="16384" width="9" style="426"/>
  </cols>
  <sheetData>
    <row r="1" spans="1:8" s="303" customFormat="1" ht="20.100000000000001" customHeight="1" thickBot="1">
      <c r="A1" s="390" t="s">
        <v>1010</v>
      </c>
      <c r="B1" s="391"/>
      <c r="E1" s="392" t="s">
        <v>1011</v>
      </c>
      <c r="F1" s="1598" t="s">
        <v>1039</v>
      </c>
      <c r="G1" s="1659"/>
    </row>
    <row r="2" spans="1:8" s="303" customFormat="1" ht="20.100000000000001" customHeight="1" thickBot="1">
      <c r="A2" s="390" t="s">
        <v>1013</v>
      </c>
      <c r="B2" s="393" t="s">
        <v>1014</v>
      </c>
      <c r="C2" s="394"/>
      <c r="D2" s="301"/>
      <c r="E2" s="392" t="s">
        <v>1015</v>
      </c>
      <c r="F2" s="1660" t="s">
        <v>1040</v>
      </c>
      <c r="G2" s="1661"/>
    </row>
    <row r="3" spans="1:8" s="395" customFormat="1" ht="49.15" customHeight="1">
      <c r="A3" s="1672" t="s">
        <v>1041</v>
      </c>
      <c r="B3" s="1673"/>
      <c r="C3" s="1673"/>
      <c r="D3" s="1673"/>
      <c r="E3" s="1673"/>
      <c r="F3" s="1673"/>
      <c r="G3" s="1673"/>
      <c r="H3" s="2" t="s">
        <v>0</v>
      </c>
    </row>
    <row r="4" spans="1:8" s="395" customFormat="1" ht="20.45" customHeight="1">
      <c r="A4" s="1572" t="s">
        <v>1050</v>
      </c>
      <c r="B4" s="1572"/>
      <c r="C4" s="1572"/>
      <c r="D4" s="1572"/>
      <c r="E4" s="1572"/>
      <c r="F4" s="1572"/>
      <c r="G4" s="1572"/>
    </row>
    <row r="5" spans="1:8" s="396" customFormat="1" ht="21.6" customHeight="1" thickBot="1">
      <c r="A5" s="430"/>
      <c r="B5" s="430"/>
      <c r="C5" s="430"/>
      <c r="D5" s="430"/>
      <c r="E5" s="430"/>
      <c r="F5" s="430"/>
      <c r="G5" s="397" t="s">
        <v>1042</v>
      </c>
    </row>
    <row r="6" spans="1:8" s="303" customFormat="1" ht="19.899999999999999" customHeight="1">
      <c r="A6" s="1664"/>
      <c r="B6" s="1664"/>
      <c r="C6" s="1664"/>
      <c r="D6" s="1664"/>
      <c r="E6" s="1668" t="s">
        <v>1043</v>
      </c>
      <c r="F6" s="1669"/>
      <c r="G6" s="1669"/>
    </row>
    <row r="7" spans="1:8" s="303" customFormat="1" ht="19.899999999999999" customHeight="1" thickBot="1">
      <c r="A7" s="1666"/>
      <c r="B7" s="1666"/>
      <c r="C7" s="1666"/>
      <c r="D7" s="1666"/>
      <c r="E7" s="1670"/>
      <c r="F7" s="1671"/>
      <c r="G7" s="1671"/>
    </row>
    <row r="8" spans="1:8" s="303" customFormat="1" ht="36" customHeight="1">
      <c r="A8" s="431" t="s">
        <v>1020</v>
      </c>
      <c r="B8" s="432"/>
      <c r="C8" s="432"/>
      <c r="D8" s="433"/>
      <c r="E8" s="434"/>
      <c r="F8" s="431"/>
      <c r="G8" s="448">
        <v>1</v>
      </c>
    </row>
    <row r="9" spans="1:8" s="303" customFormat="1" ht="36" customHeight="1">
      <c r="A9" s="435" t="s">
        <v>1044</v>
      </c>
      <c r="B9" s="436"/>
      <c r="C9" s="437"/>
      <c r="D9" s="438"/>
      <c r="E9" s="439"/>
      <c r="G9" s="449">
        <v>0</v>
      </c>
    </row>
    <row r="10" spans="1:8" s="303" customFormat="1" ht="36" customHeight="1">
      <c r="A10" s="440" t="s">
        <v>1045</v>
      </c>
      <c r="B10" s="441"/>
      <c r="C10" s="410"/>
      <c r="D10" s="410"/>
      <c r="E10" s="439"/>
      <c r="G10" s="449">
        <v>1</v>
      </c>
    </row>
    <row r="11" spans="1:8" s="303" customFormat="1" ht="36" customHeight="1">
      <c r="A11" s="442" t="s">
        <v>1046</v>
      </c>
      <c r="B11" s="436"/>
      <c r="C11" s="436"/>
      <c r="D11" s="409"/>
      <c r="E11" s="439"/>
      <c r="G11" s="316">
        <v>0</v>
      </c>
    </row>
    <row r="12" spans="1:8" s="303" customFormat="1" ht="36" customHeight="1" thickBot="1">
      <c r="A12" s="443" t="s">
        <v>1047</v>
      </c>
      <c r="B12" s="412"/>
      <c r="C12" s="412"/>
      <c r="D12" s="444"/>
      <c r="E12" s="445"/>
      <c r="F12" s="446"/>
      <c r="G12" s="317">
        <v>0</v>
      </c>
    </row>
    <row r="13" spans="1:8" s="303" customFormat="1" ht="24.95" customHeight="1">
      <c r="A13" s="402" t="s">
        <v>1030</v>
      </c>
      <c r="B13" s="417" t="s">
        <v>1031</v>
      </c>
      <c r="D13" s="418" t="s">
        <v>1032</v>
      </c>
      <c r="E13" s="402" t="s">
        <v>1033</v>
      </c>
      <c r="F13" s="402"/>
      <c r="G13" s="419"/>
    </row>
    <row r="14" spans="1:8" s="303" customFormat="1" ht="24.75" customHeight="1">
      <c r="A14" s="420"/>
      <c r="B14" s="420"/>
      <c r="D14" s="421" t="s">
        <v>1034</v>
      </c>
      <c r="F14" s="420"/>
      <c r="G14" s="422" t="s">
        <v>1038</v>
      </c>
    </row>
    <row r="15" spans="1:8" s="303" customFormat="1" ht="24.95" customHeight="1">
      <c r="A15" s="402"/>
      <c r="B15" s="402"/>
      <c r="C15" s="423"/>
      <c r="D15" s="423"/>
      <c r="E15" s="418"/>
      <c r="F15" s="420"/>
      <c r="G15" s="419"/>
    </row>
    <row r="16" spans="1:8" s="303" customFormat="1" ht="16.5">
      <c r="A16" s="447" t="s">
        <v>1048</v>
      </c>
      <c r="B16" s="447"/>
      <c r="C16" s="447"/>
      <c r="D16" s="447"/>
      <c r="E16" s="447"/>
      <c r="F16" s="447"/>
      <c r="G16" s="447"/>
    </row>
    <row r="17" spans="1:7" s="303" customFormat="1" ht="37.9" customHeight="1">
      <c r="A17" s="1658" t="s">
        <v>1049</v>
      </c>
      <c r="B17" s="1658"/>
      <c r="C17" s="1658"/>
      <c r="D17" s="1658"/>
      <c r="E17" s="1658"/>
      <c r="F17" s="1658"/>
      <c r="G17" s="1658"/>
    </row>
    <row r="18" spans="1:7" s="303" customFormat="1" ht="17.25" customHeight="1">
      <c r="G18" s="425"/>
    </row>
    <row r="20" spans="1:7">
      <c r="D20" s="427"/>
    </row>
    <row r="21" spans="1:7">
      <c r="D21" s="427"/>
    </row>
  </sheetData>
  <mergeCells count="7">
    <mergeCell ref="A17:G17"/>
    <mergeCell ref="F1:G1"/>
    <mergeCell ref="F2:G2"/>
    <mergeCell ref="A3:G3"/>
    <mergeCell ref="A4:G4"/>
    <mergeCell ref="A6:D7"/>
    <mergeCell ref="E6:G7"/>
  </mergeCells>
  <phoneticPr fontId="3" type="noConversion"/>
  <hyperlinks>
    <hyperlink ref="H3" location="預告統計資料發布時間表!A1" display="回發布時間表" xr:uid="{C30BACEC-0242-4B53-A8D5-D0DC005B99B6}"/>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05BE4-4CC2-4671-BCE9-B5BBBA7B3D34}">
  <dimension ref="A1:B31"/>
  <sheetViews>
    <sheetView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20" t="s">
        <v>656</v>
      </c>
      <c r="B1" s="12" t="s">
        <v>105</v>
      </c>
    </row>
    <row r="2" spans="1:2" ht="19.5">
      <c r="A2" s="21" t="s">
        <v>134</v>
      </c>
    </row>
    <row r="3" spans="1:2" ht="19.5">
      <c r="A3" s="21" t="s">
        <v>230</v>
      </c>
    </row>
    <row r="4" spans="1:2" ht="19.5">
      <c r="A4" s="15" t="s">
        <v>3</v>
      </c>
    </row>
    <row r="5" spans="1:2" ht="19.5">
      <c r="A5" s="10" t="s">
        <v>29</v>
      </c>
    </row>
    <row r="6" spans="1:2" ht="19.5">
      <c r="A6" s="10" t="s">
        <v>30</v>
      </c>
    </row>
    <row r="7" spans="1:2" ht="19.5">
      <c r="A7" s="10" t="s">
        <v>155</v>
      </c>
    </row>
    <row r="8" spans="1:2" ht="19.5">
      <c r="A8" s="10" t="s">
        <v>31</v>
      </c>
    </row>
    <row r="9" spans="1:2" ht="19.5">
      <c r="A9" s="10" t="s">
        <v>8</v>
      </c>
    </row>
    <row r="10" spans="1:2" ht="19.5">
      <c r="A10" s="15" t="s">
        <v>9</v>
      </c>
    </row>
    <row r="11" spans="1:2" ht="19.5">
      <c r="A11" s="16" t="s">
        <v>503</v>
      </c>
    </row>
    <row r="12" spans="1:2" ht="97.5">
      <c r="A12" s="17" t="s">
        <v>718</v>
      </c>
    </row>
    <row r="13" spans="1:2" ht="19.5">
      <c r="A13" s="15" t="s">
        <v>11</v>
      </c>
    </row>
    <row r="14" spans="1:2" ht="19.5">
      <c r="A14" s="53" t="s">
        <v>659</v>
      </c>
    </row>
    <row r="15" spans="1:2" ht="19.5">
      <c r="A15" s="53" t="s">
        <v>327</v>
      </c>
    </row>
    <row r="16" spans="1:2" ht="19.5">
      <c r="A16" s="55" t="s">
        <v>14</v>
      </c>
    </row>
    <row r="17" spans="1:1" ht="351">
      <c r="A17" s="53" t="s">
        <v>658</v>
      </c>
    </row>
    <row r="18" spans="1:1" ht="19.5">
      <c r="A18" s="55" t="s">
        <v>330</v>
      </c>
    </row>
    <row r="19" spans="1:1" ht="19.5">
      <c r="A19" s="53" t="s">
        <v>331</v>
      </c>
    </row>
    <row r="20" spans="1:1" ht="19.5">
      <c r="A20" s="53" t="s">
        <v>657</v>
      </c>
    </row>
    <row r="21" spans="1:1" ht="19.5">
      <c r="A21" s="55" t="s">
        <v>324</v>
      </c>
    </row>
    <row r="22" spans="1:1" ht="19.5">
      <c r="A22" s="55" t="s">
        <v>660</v>
      </c>
    </row>
    <row r="23" spans="1:1" ht="19.5">
      <c r="A23" s="55" t="s">
        <v>21</v>
      </c>
    </row>
    <row r="24" spans="1:1" ht="19.5">
      <c r="A24" s="54" t="s">
        <v>22</v>
      </c>
    </row>
    <row r="25" spans="1:1" ht="39">
      <c r="A25" s="53" t="s">
        <v>661</v>
      </c>
    </row>
    <row r="26" spans="1:1" ht="39">
      <c r="A26" s="53" t="s">
        <v>502</v>
      </c>
    </row>
    <row r="27" spans="1:1" ht="19.5">
      <c r="A27" s="54" t="s">
        <v>23</v>
      </c>
    </row>
    <row r="28" spans="1:1" ht="19.5">
      <c r="A28" s="53" t="s">
        <v>669</v>
      </c>
    </row>
    <row r="29" spans="1:1" ht="58.5">
      <c r="A29" s="53" t="s">
        <v>114</v>
      </c>
    </row>
    <row r="30" spans="1:1" ht="39">
      <c r="A30" s="56" t="s">
        <v>115</v>
      </c>
    </row>
    <row r="31" spans="1:1" ht="20.25" thickBot="1">
      <c r="A31" s="57" t="s">
        <v>27</v>
      </c>
    </row>
  </sheetData>
  <phoneticPr fontId="3" type="noConversion"/>
  <hyperlinks>
    <hyperlink ref="B1" location="預告統計資料發布時間表!A1" display="回發布時間表" xr:uid="{40FB8FD3-F2A3-4988-B53F-708A2DA2F3D1}"/>
  </hyperlinks>
  <pageMargins left="0.7" right="0.7" top="0.75" bottom="0.75" header="0.3" footer="0.3"/>
  <pageSetup paperSize="9" orientation="portrait" horizontalDpi="4294967292" vertic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A3C32-09BF-4DA8-8F29-A9B3A351D738}">
  <sheetPr>
    <pageSetUpPr fitToPage="1"/>
  </sheetPr>
  <dimension ref="A1:N27"/>
  <sheetViews>
    <sheetView zoomScale="85" zoomScaleNormal="85" zoomScaleSheetLayoutView="85" workbookViewId="0">
      <selection activeCell="K4" sqref="K4"/>
    </sheetView>
  </sheetViews>
  <sheetFormatPr defaultColWidth="8.875" defaultRowHeight="16.5"/>
  <cols>
    <col min="1" max="1" width="7.375" style="460" customWidth="1"/>
    <col min="2" max="2" width="9" style="460" customWidth="1"/>
    <col min="3" max="3" width="23" style="460" customWidth="1"/>
    <col min="4" max="4" width="16.25" style="460" customWidth="1"/>
    <col min="5" max="10" width="14.25" style="460" customWidth="1"/>
    <col min="11" max="11" width="15.875" style="460" customWidth="1"/>
    <col min="12" max="14" width="14.25" style="460" customWidth="1"/>
    <col min="15" max="16384" width="8.875" style="359"/>
  </cols>
  <sheetData>
    <row r="1" spans="1:14" s="382" customFormat="1" ht="19.5">
      <c r="A1" s="1676" t="s">
        <v>1051</v>
      </c>
      <c r="B1" s="1677"/>
      <c r="D1" s="450"/>
      <c r="E1" s="450"/>
      <c r="F1" s="450"/>
      <c r="G1" s="451"/>
      <c r="H1" s="452" t="s">
        <v>737</v>
      </c>
      <c r="I1" s="1674" t="s">
        <v>1052</v>
      </c>
      <c r="J1" s="1675"/>
    </row>
    <row r="2" spans="1:14" s="382" customFormat="1" ht="19.5">
      <c r="A2" s="1676" t="s">
        <v>1053</v>
      </c>
      <c r="B2" s="1677"/>
      <c r="C2" s="246" t="s">
        <v>1054</v>
      </c>
      <c r="D2" s="453"/>
      <c r="E2" s="453"/>
      <c r="F2" s="453"/>
      <c r="G2" s="454"/>
      <c r="H2" s="452" t="s">
        <v>1055</v>
      </c>
      <c r="I2" s="1678" t="s">
        <v>1056</v>
      </c>
      <c r="J2" s="1678"/>
      <c r="K2" s="455"/>
    </row>
    <row r="3" spans="1:14" ht="32.25" customHeight="1">
      <c r="A3" s="1679" t="s">
        <v>1057</v>
      </c>
      <c r="B3" s="1679"/>
      <c r="C3" s="1679"/>
      <c r="D3" s="1679"/>
      <c r="E3" s="1679"/>
      <c r="F3" s="1679"/>
      <c r="G3" s="1679"/>
      <c r="H3" s="1679"/>
      <c r="I3" s="1679"/>
      <c r="J3" s="1679"/>
      <c r="K3" s="456"/>
      <c r="L3" s="456"/>
      <c r="M3" s="456"/>
      <c r="N3" s="456"/>
    </row>
    <row r="4" spans="1:14" ht="20.25" customHeight="1">
      <c r="A4" s="1680" t="s">
        <v>1086</v>
      </c>
      <c r="B4" s="1680"/>
      <c r="C4" s="1680"/>
      <c r="D4" s="1680"/>
      <c r="E4" s="1680"/>
      <c r="F4" s="1680"/>
      <c r="G4" s="1680"/>
      <c r="H4" s="1680"/>
      <c r="I4" s="1680"/>
      <c r="J4" s="1680"/>
      <c r="K4" s="2" t="s">
        <v>0</v>
      </c>
      <c r="L4" s="457"/>
      <c r="M4" s="457"/>
      <c r="N4" s="457"/>
    </row>
    <row r="5" spans="1:14" ht="19.5">
      <c r="A5" s="246" t="s">
        <v>1058</v>
      </c>
      <c r="B5" s="246"/>
      <c r="C5" s="246"/>
      <c r="D5" s="453"/>
      <c r="E5" s="453"/>
      <c r="F5" s="453"/>
      <c r="G5" s="453"/>
      <c r="H5" s="453"/>
      <c r="I5" s="246"/>
      <c r="J5" s="458" t="s">
        <v>1059</v>
      </c>
      <c r="K5" s="459"/>
      <c r="L5" s="459"/>
      <c r="M5" s="459"/>
      <c r="N5" s="459"/>
    </row>
    <row r="6" spans="1:14" ht="22.5" customHeight="1">
      <c r="A6" s="1692" t="s">
        <v>1060</v>
      </c>
      <c r="B6" s="1692"/>
      <c r="C6" s="1693"/>
      <c r="D6" s="1676" t="s">
        <v>1061</v>
      </c>
      <c r="E6" s="1697"/>
      <c r="F6" s="1697"/>
      <c r="G6" s="1697"/>
      <c r="H6" s="1698"/>
      <c r="I6" s="1699" t="s">
        <v>1062</v>
      </c>
      <c r="J6" s="1697"/>
      <c r="K6" s="359"/>
      <c r="L6" s="359"/>
      <c r="M6" s="359"/>
      <c r="N6" s="359"/>
    </row>
    <row r="7" spans="1:14" ht="19.5" customHeight="1">
      <c r="A7" s="1680"/>
      <c r="B7" s="1680"/>
      <c r="C7" s="1694"/>
      <c r="D7" s="1700" t="s">
        <v>1063</v>
      </c>
      <c r="E7" s="1701"/>
      <c r="F7" s="1701"/>
      <c r="G7" s="1701"/>
      <c r="H7" s="1702"/>
      <c r="I7" s="1703" t="s">
        <v>1064</v>
      </c>
      <c r="J7" s="1709" t="s">
        <v>1065</v>
      </c>
      <c r="K7" s="359"/>
      <c r="L7" s="359"/>
      <c r="M7" s="359"/>
      <c r="N7" s="359"/>
    </row>
    <row r="8" spans="1:14" ht="16.5" customHeight="1">
      <c r="A8" s="1680"/>
      <c r="B8" s="1680"/>
      <c r="C8" s="1694"/>
      <c r="D8" s="1681" t="s">
        <v>1066</v>
      </c>
      <c r="E8" s="1682" t="s">
        <v>1067</v>
      </c>
      <c r="F8" s="1684" t="s">
        <v>1068</v>
      </c>
      <c r="G8" s="1686" t="s">
        <v>1069</v>
      </c>
      <c r="H8" s="1688" t="s">
        <v>1070</v>
      </c>
      <c r="I8" s="1704"/>
      <c r="J8" s="1710"/>
      <c r="K8" s="359"/>
      <c r="L8" s="359"/>
      <c r="M8" s="359"/>
      <c r="N8" s="359"/>
    </row>
    <row r="9" spans="1:14" ht="81.75" customHeight="1">
      <c r="A9" s="1695"/>
      <c r="B9" s="1695"/>
      <c r="C9" s="1696"/>
      <c r="D9" s="1681"/>
      <c r="E9" s="1683"/>
      <c r="F9" s="1685"/>
      <c r="G9" s="1687"/>
      <c r="H9" s="1689"/>
      <c r="I9" s="1705"/>
      <c r="J9" s="1711"/>
      <c r="K9" s="359"/>
      <c r="L9" s="359"/>
      <c r="M9" s="359"/>
      <c r="N9" s="359"/>
    </row>
    <row r="10" spans="1:14" ht="41.25" customHeight="1">
      <c r="A10" s="1690" t="s">
        <v>1071</v>
      </c>
      <c r="B10" s="1690"/>
      <c r="C10" s="1691"/>
      <c r="D10" s="464">
        <f>SUM(E10:H10)</f>
        <v>21078</v>
      </c>
      <c r="E10" s="465">
        <v>13176</v>
      </c>
      <c r="F10" s="466">
        <v>570</v>
      </c>
      <c r="G10" s="467">
        <v>25</v>
      </c>
      <c r="H10" s="473">
        <v>7307</v>
      </c>
      <c r="I10" s="468">
        <v>0</v>
      </c>
      <c r="J10" s="469">
        <v>0</v>
      </c>
      <c r="K10" s="359"/>
      <c r="L10" s="359"/>
      <c r="M10" s="359"/>
      <c r="N10" s="359"/>
    </row>
    <row r="11" spans="1:14" ht="19.5">
      <c r="A11" s="246" t="s">
        <v>1072</v>
      </c>
      <c r="B11" s="246"/>
      <c r="C11" s="246"/>
      <c r="D11" s="453"/>
      <c r="E11" s="453"/>
      <c r="F11" s="453"/>
      <c r="G11" s="453"/>
      <c r="H11" s="246"/>
      <c r="I11" s="246"/>
      <c r="J11" s="458"/>
      <c r="K11" s="459"/>
      <c r="L11" s="459"/>
      <c r="M11" s="459"/>
    </row>
    <row r="12" spans="1:14" ht="19.5">
      <c r="A12" s="1692" t="s">
        <v>1060</v>
      </c>
      <c r="B12" s="1692"/>
      <c r="C12" s="1693"/>
      <c r="D12" s="1676" t="s">
        <v>1073</v>
      </c>
      <c r="E12" s="1697"/>
      <c r="F12" s="1697"/>
      <c r="G12" s="1697"/>
      <c r="H12" s="1698"/>
      <c r="I12" s="1699" t="s">
        <v>1074</v>
      </c>
      <c r="J12" s="1697"/>
      <c r="L12" s="359"/>
      <c r="M12" s="359"/>
      <c r="N12" s="359"/>
    </row>
    <row r="13" spans="1:14" ht="19.5">
      <c r="A13" s="1680"/>
      <c r="B13" s="1680"/>
      <c r="C13" s="1694"/>
      <c r="D13" s="1700" t="s">
        <v>1063</v>
      </c>
      <c r="E13" s="1701"/>
      <c r="F13" s="1701"/>
      <c r="G13" s="1701"/>
      <c r="H13" s="1702"/>
      <c r="I13" s="1703" t="s">
        <v>1064</v>
      </c>
      <c r="J13" s="1706" t="s">
        <v>1065</v>
      </c>
      <c r="L13" s="359"/>
      <c r="M13" s="359"/>
      <c r="N13" s="359"/>
    </row>
    <row r="14" spans="1:14" ht="16.5" customHeight="1">
      <c r="A14" s="1680"/>
      <c r="B14" s="1680"/>
      <c r="C14" s="1694"/>
      <c r="D14" s="1682" t="s">
        <v>1066</v>
      </c>
      <c r="E14" s="1682" t="s">
        <v>1067</v>
      </c>
      <c r="F14" s="1684" t="s">
        <v>1068</v>
      </c>
      <c r="G14" s="1686" t="s">
        <v>1069</v>
      </c>
      <c r="H14" s="1688" t="s">
        <v>1075</v>
      </c>
      <c r="I14" s="1704"/>
      <c r="J14" s="1707"/>
      <c r="L14" s="359"/>
      <c r="M14" s="359"/>
      <c r="N14" s="359"/>
    </row>
    <row r="15" spans="1:14" ht="17.25" customHeight="1">
      <c r="A15" s="1695"/>
      <c r="B15" s="1695"/>
      <c r="C15" s="1696"/>
      <c r="D15" s="1683"/>
      <c r="E15" s="1683"/>
      <c r="F15" s="1685"/>
      <c r="G15" s="1687"/>
      <c r="H15" s="1689"/>
      <c r="I15" s="1705"/>
      <c r="J15" s="1708"/>
      <c r="L15" s="359"/>
      <c r="M15" s="359"/>
      <c r="N15" s="359"/>
    </row>
    <row r="16" spans="1:14" ht="41.25" customHeight="1">
      <c r="A16" s="1690" t="s">
        <v>1071</v>
      </c>
      <c r="B16" s="1690"/>
      <c r="C16" s="1691"/>
      <c r="D16" s="470">
        <f>SUM(E16:H16)</f>
        <v>20778</v>
      </c>
      <c r="E16" s="465">
        <v>13176</v>
      </c>
      <c r="F16" s="471">
        <v>570</v>
      </c>
      <c r="G16" s="472">
        <v>25</v>
      </c>
      <c r="H16" s="467">
        <v>7007</v>
      </c>
      <c r="I16" s="468">
        <v>0</v>
      </c>
      <c r="J16" s="469">
        <v>0</v>
      </c>
      <c r="L16" s="359"/>
      <c r="M16" s="359"/>
      <c r="N16" s="359"/>
    </row>
    <row r="17" spans="1:10" s="382" customFormat="1" ht="19.5">
      <c r="A17" s="382" t="s">
        <v>1076</v>
      </c>
      <c r="D17" s="450"/>
      <c r="E17" s="450"/>
      <c r="F17" s="450"/>
      <c r="G17" s="459"/>
      <c r="I17" s="459"/>
      <c r="J17" s="459"/>
    </row>
    <row r="18" spans="1:10" s="382" customFormat="1" ht="22.5" customHeight="1">
      <c r="A18" s="1692" t="s">
        <v>1060</v>
      </c>
      <c r="B18" s="1692"/>
      <c r="C18" s="1693"/>
      <c r="D18" s="1676" t="s">
        <v>1073</v>
      </c>
      <c r="E18" s="1697"/>
      <c r="F18" s="1697"/>
      <c r="G18" s="1697"/>
      <c r="H18" s="1698"/>
      <c r="I18" s="1716"/>
      <c r="J18" s="1717"/>
    </row>
    <row r="19" spans="1:10" s="382" customFormat="1" ht="19.5">
      <c r="A19" s="1680"/>
      <c r="B19" s="1680"/>
      <c r="C19" s="1694"/>
      <c r="D19" s="1700" t="s">
        <v>1063</v>
      </c>
      <c r="E19" s="1701"/>
      <c r="F19" s="1701"/>
      <c r="G19" s="1701"/>
      <c r="H19" s="1702"/>
      <c r="I19" s="1718"/>
      <c r="J19" s="1719"/>
    </row>
    <row r="20" spans="1:10" s="382" customFormat="1" ht="16.5" customHeight="1">
      <c r="A20" s="1680"/>
      <c r="B20" s="1680"/>
      <c r="C20" s="1694"/>
      <c r="D20" s="1683" t="s">
        <v>1066</v>
      </c>
      <c r="E20" s="1722" t="s">
        <v>1069</v>
      </c>
      <c r="F20" s="1693"/>
      <c r="G20" s="1724" t="s">
        <v>1077</v>
      </c>
      <c r="H20" s="1725"/>
      <c r="I20" s="1718"/>
      <c r="J20" s="1719"/>
    </row>
    <row r="21" spans="1:10" s="382" customFormat="1" ht="81.75" customHeight="1">
      <c r="A21" s="1695"/>
      <c r="B21" s="1695"/>
      <c r="C21" s="1696"/>
      <c r="D21" s="1681"/>
      <c r="E21" s="1723"/>
      <c r="F21" s="1696"/>
      <c r="G21" s="1708"/>
      <c r="H21" s="1726"/>
      <c r="I21" s="1718"/>
      <c r="J21" s="1719"/>
    </row>
    <row r="22" spans="1:10" s="382" customFormat="1" ht="41.25" customHeight="1">
      <c r="A22" s="1690" t="s">
        <v>1071</v>
      </c>
      <c r="B22" s="1690"/>
      <c r="C22" s="1691"/>
      <c r="D22" s="470">
        <v>300</v>
      </c>
      <c r="E22" s="1712">
        <v>0</v>
      </c>
      <c r="F22" s="1713"/>
      <c r="G22" s="1714">
        <v>300</v>
      </c>
      <c r="H22" s="1715"/>
      <c r="I22" s="1720"/>
      <c r="J22" s="1721"/>
    </row>
    <row r="23" spans="1:10">
      <c r="A23" s="461" t="s">
        <v>1078</v>
      </c>
      <c r="C23" s="461" t="s">
        <v>1079</v>
      </c>
      <c r="D23" s="462" t="s">
        <v>1080</v>
      </c>
      <c r="E23" s="461"/>
      <c r="F23" s="462" t="s">
        <v>1081</v>
      </c>
      <c r="I23" s="462"/>
    </row>
    <row r="24" spans="1:10">
      <c r="A24" s="463"/>
      <c r="C24" s="463"/>
      <c r="D24" s="462" t="s">
        <v>1082</v>
      </c>
      <c r="E24" s="461"/>
      <c r="F24" s="462"/>
      <c r="G24" s="462"/>
      <c r="H24" s="462"/>
      <c r="J24" s="462" t="s">
        <v>1085</v>
      </c>
    </row>
    <row r="25" spans="1:10" ht="19.5">
      <c r="A25" s="463" t="s">
        <v>1083</v>
      </c>
      <c r="B25" s="463"/>
      <c r="C25" s="382"/>
      <c r="D25" s="382"/>
      <c r="E25" s="457"/>
      <c r="F25" s="457"/>
      <c r="G25" s="457"/>
    </row>
    <row r="26" spans="1:10" ht="19.5">
      <c r="A26" s="463" t="s">
        <v>1084</v>
      </c>
      <c r="B26" s="463"/>
      <c r="C26" s="382"/>
      <c r="D26" s="382"/>
      <c r="E26" s="457"/>
      <c r="F26" s="457"/>
      <c r="G26" s="457"/>
    </row>
    <row r="27" spans="1:10" ht="19.5">
      <c r="A27" s="463"/>
      <c r="B27" s="463"/>
      <c r="C27" s="382"/>
      <c r="D27" s="382"/>
      <c r="E27" s="457"/>
      <c r="F27" s="457"/>
      <c r="G27" s="457"/>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3" type="noConversion"/>
  <hyperlinks>
    <hyperlink ref="K4" location="預告統計資料發布時間表!A1" display="回發布時間表" xr:uid="{7038AF02-10B7-4F80-9D5B-89380FF49929}"/>
  </hyperlinks>
  <printOptions horizontalCentered="1" verticalCentered="1"/>
  <pageMargins left="0.19685039370078741" right="0.19685039370078741" top="0.39370078740157483" bottom="0.39370078740157483" header="0.19685039370078741" footer="0.19685039370078741"/>
  <pageSetup paperSize="9" scale="81"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DB76-ABAA-4034-B5BC-92BA18E382EC}">
  <sheetPr>
    <pageSetUpPr fitToPage="1"/>
  </sheetPr>
  <dimension ref="A1:O26"/>
  <sheetViews>
    <sheetView zoomScale="85" zoomScaleNormal="85" workbookViewId="0">
      <selection activeCell="L4" sqref="L4"/>
    </sheetView>
  </sheetViews>
  <sheetFormatPr defaultColWidth="9" defaultRowHeight="16.5"/>
  <cols>
    <col min="1" max="1" width="7.375" style="480" customWidth="1"/>
    <col min="2" max="2" width="7.875" style="480" customWidth="1"/>
    <col min="3" max="3" width="33.625" style="480" customWidth="1"/>
    <col min="4" max="10" width="14.625" style="480" customWidth="1"/>
    <col min="11" max="11" width="16.5" style="480" customWidth="1"/>
    <col min="12" max="12" width="14.625" style="480" customWidth="1"/>
    <col min="13" max="13" width="13.125" style="480" customWidth="1"/>
    <col min="14" max="15" width="14.125" style="480" customWidth="1"/>
    <col min="16" max="16384" width="9" style="480"/>
  </cols>
  <sheetData>
    <row r="1" spans="1:15" ht="19.5">
      <c r="A1" s="1728" t="s">
        <v>1087</v>
      </c>
      <c r="B1" s="1729"/>
      <c r="C1" s="475"/>
      <c r="D1" s="476"/>
      <c r="E1" s="476"/>
      <c r="F1" s="476"/>
      <c r="G1" s="477"/>
      <c r="H1" s="477"/>
      <c r="I1" s="478" t="s">
        <v>737</v>
      </c>
      <c r="J1" s="1730" t="s">
        <v>1052</v>
      </c>
      <c r="K1" s="1731"/>
      <c r="L1" s="479"/>
    </row>
    <row r="2" spans="1:15" ht="19.5">
      <c r="A2" s="1728" t="s">
        <v>1088</v>
      </c>
      <c r="B2" s="1729"/>
      <c r="C2" s="481" t="s">
        <v>1089</v>
      </c>
      <c r="D2" s="482"/>
      <c r="E2" s="482"/>
      <c r="F2" s="482"/>
      <c r="G2" s="483"/>
      <c r="H2" s="483"/>
      <c r="I2" s="478" t="s">
        <v>1055</v>
      </c>
      <c r="J2" s="1732" t="s">
        <v>1090</v>
      </c>
      <c r="K2" s="1733"/>
      <c r="L2" s="479"/>
    </row>
    <row r="3" spans="1:15" ht="32.25">
      <c r="A3" s="1734" t="s">
        <v>1091</v>
      </c>
      <c r="B3" s="1734"/>
      <c r="C3" s="1734"/>
      <c r="D3" s="1734"/>
      <c r="E3" s="1734"/>
      <c r="F3" s="1734"/>
      <c r="G3" s="1734"/>
      <c r="H3" s="1734"/>
      <c r="I3" s="1734"/>
      <c r="J3" s="1734"/>
      <c r="K3" s="1734"/>
      <c r="L3" s="484"/>
      <c r="M3" s="484"/>
      <c r="N3" s="484"/>
      <c r="O3" s="484"/>
    </row>
    <row r="4" spans="1:15" ht="20.25" customHeight="1">
      <c r="A4" s="1727" t="s">
        <v>1098</v>
      </c>
      <c r="B4" s="1727"/>
      <c r="C4" s="1727"/>
      <c r="D4" s="1727"/>
      <c r="E4" s="1727"/>
      <c r="F4" s="1727"/>
      <c r="G4" s="1727"/>
      <c r="H4" s="1727"/>
      <c r="I4" s="1727"/>
      <c r="J4" s="1727"/>
      <c r="K4" s="1727"/>
      <c r="L4" s="2" t="s">
        <v>0</v>
      </c>
      <c r="M4" s="485"/>
      <c r="N4" s="485"/>
      <c r="O4" s="485"/>
    </row>
    <row r="5" spans="1:15" ht="22.5" customHeight="1">
      <c r="A5" s="475" t="s">
        <v>1058</v>
      </c>
      <c r="B5" s="475"/>
      <c r="C5" s="475"/>
      <c r="D5" s="482"/>
      <c r="E5" s="482"/>
      <c r="F5" s="482"/>
      <c r="G5" s="482"/>
      <c r="H5" s="486"/>
      <c r="I5" s="486"/>
      <c r="J5" s="487"/>
      <c r="K5" s="486" t="s">
        <v>1059</v>
      </c>
    </row>
    <row r="6" spans="1:15" ht="22.5" customHeight="1">
      <c r="A6" s="1764" t="s">
        <v>1060</v>
      </c>
      <c r="B6" s="1764"/>
      <c r="C6" s="1764"/>
      <c r="D6" s="1728" t="s">
        <v>1073</v>
      </c>
      <c r="E6" s="1757"/>
      <c r="F6" s="1757"/>
      <c r="G6" s="1757"/>
      <c r="H6" s="1757"/>
      <c r="I6" s="1770"/>
      <c r="J6" s="1735" t="s">
        <v>1074</v>
      </c>
      <c r="K6" s="1736"/>
    </row>
    <row r="7" spans="1:15" ht="19.5" customHeight="1">
      <c r="A7" s="1727"/>
      <c r="B7" s="1727"/>
      <c r="C7" s="1727"/>
      <c r="D7" s="1737" t="s">
        <v>1092</v>
      </c>
      <c r="E7" s="1738"/>
      <c r="F7" s="1738"/>
      <c r="G7" s="1738"/>
      <c r="H7" s="1739"/>
      <c r="I7" s="1740" t="s">
        <v>1093</v>
      </c>
      <c r="J7" s="1743" t="s">
        <v>1064</v>
      </c>
      <c r="K7" s="1746" t="s">
        <v>1065</v>
      </c>
    </row>
    <row r="8" spans="1:15" ht="16.5" customHeight="1">
      <c r="A8" s="1727"/>
      <c r="B8" s="1727"/>
      <c r="C8" s="1727"/>
      <c r="D8" s="1749" t="s">
        <v>1066</v>
      </c>
      <c r="E8" s="1751" t="s">
        <v>1067</v>
      </c>
      <c r="F8" s="1752" t="s">
        <v>1068</v>
      </c>
      <c r="G8" s="1754" t="s">
        <v>1069</v>
      </c>
      <c r="H8" s="1752" t="s">
        <v>1070</v>
      </c>
      <c r="I8" s="1741"/>
      <c r="J8" s="1744"/>
      <c r="K8" s="1747"/>
    </row>
    <row r="9" spans="1:15" ht="66.75" customHeight="1">
      <c r="A9" s="1767"/>
      <c r="B9" s="1767"/>
      <c r="C9" s="1767"/>
      <c r="D9" s="1750"/>
      <c r="E9" s="1751"/>
      <c r="F9" s="1753"/>
      <c r="G9" s="1755"/>
      <c r="H9" s="1753"/>
      <c r="I9" s="1742"/>
      <c r="J9" s="1745"/>
      <c r="K9" s="1748"/>
    </row>
    <row r="10" spans="1:15" ht="39.75" customHeight="1">
      <c r="A10" s="1762" t="s">
        <v>1099</v>
      </c>
      <c r="B10" s="1762"/>
      <c r="C10" s="1763"/>
      <c r="D10" s="494">
        <f>SUM(E10:I10)</f>
        <v>23967.741999999998</v>
      </c>
      <c r="E10" s="495">
        <v>11689.365</v>
      </c>
      <c r="F10" s="496">
        <v>513.90300000000002</v>
      </c>
      <c r="G10" s="496">
        <v>9</v>
      </c>
      <c r="H10" s="495">
        <v>11755.474</v>
      </c>
      <c r="I10" s="498">
        <v>0</v>
      </c>
      <c r="J10" s="497">
        <v>0</v>
      </c>
      <c r="K10" s="501">
        <v>4591.5640000000003</v>
      </c>
    </row>
    <row r="11" spans="1:15" ht="22.5" customHeight="1">
      <c r="A11" s="481" t="s">
        <v>1072</v>
      </c>
      <c r="B11" s="481"/>
      <c r="C11" s="481"/>
      <c r="D11" s="482"/>
      <c r="E11" s="482"/>
      <c r="F11" s="482"/>
      <c r="G11" s="482"/>
      <c r="H11" s="481"/>
      <c r="I11" s="481"/>
      <c r="J11" s="486"/>
      <c r="K11" s="486"/>
      <c r="L11" s="488"/>
      <c r="M11" s="488"/>
    </row>
    <row r="12" spans="1:15" ht="22.5" customHeight="1">
      <c r="A12" s="1764" t="s">
        <v>1060</v>
      </c>
      <c r="B12" s="1764"/>
      <c r="C12" s="1765"/>
      <c r="D12" s="1769" t="s">
        <v>1073</v>
      </c>
      <c r="E12" s="1764"/>
      <c r="F12" s="1764"/>
      <c r="G12" s="1764"/>
      <c r="H12" s="1764"/>
      <c r="I12" s="1740"/>
      <c r="J12" s="1756" t="s">
        <v>1074</v>
      </c>
      <c r="K12" s="1757"/>
    </row>
    <row r="13" spans="1:15" ht="19.5" customHeight="1">
      <c r="A13" s="1727"/>
      <c r="B13" s="1727"/>
      <c r="C13" s="1766"/>
      <c r="D13" s="1737" t="s">
        <v>1094</v>
      </c>
      <c r="E13" s="1738"/>
      <c r="F13" s="1738"/>
      <c r="G13" s="1738"/>
      <c r="H13" s="1738"/>
      <c r="I13" s="1758"/>
      <c r="J13" s="1743" t="s">
        <v>1064</v>
      </c>
      <c r="K13" s="1759" t="s">
        <v>1065</v>
      </c>
    </row>
    <row r="14" spans="1:15" ht="16.5" customHeight="1">
      <c r="A14" s="1727"/>
      <c r="B14" s="1727"/>
      <c r="C14" s="1766"/>
      <c r="D14" s="1749" t="s">
        <v>1066</v>
      </c>
      <c r="E14" s="1751" t="s">
        <v>1067</v>
      </c>
      <c r="F14" s="1771" t="s">
        <v>1068</v>
      </c>
      <c r="G14" s="1754" t="s">
        <v>1069</v>
      </c>
      <c r="H14" s="1773" t="s">
        <v>1075</v>
      </c>
      <c r="I14" s="1774"/>
      <c r="J14" s="1744"/>
      <c r="K14" s="1760"/>
    </row>
    <row r="15" spans="1:15" ht="88.5" customHeight="1">
      <c r="A15" s="1767"/>
      <c r="B15" s="1767"/>
      <c r="C15" s="1768"/>
      <c r="D15" s="1750"/>
      <c r="E15" s="1751"/>
      <c r="F15" s="1772"/>
      <c r="G15" s="1755"/>
      <c r="H15" s="1775"/>
      <c r="I15" s="1776"/>
      <c r="J15" s="1745"/>
      <c r="K15" s="1761"/>
    </row>
    <row r="16" spans="1:15" ht="39.75" customHeight="1">
      <c r="A16" s="1762" t="s">
        <v>1099</v>
      </c>
      <c r="B16" s="1762"/>
      <c r="C16" s="1763"/>
      <c r="D16" s="494">
        <f>SUM(E16:I16)</f>
        <v>15981.678</v>
      </c>
      <c r="E16" s="495">
        <v>11689.365</v>
      </c>
      <c r="F16" s="496">
        <v>513.90300000000002</v>
      </c>
      <c r="G16" s="496">
        <v>9</v>
      </c>
      <c r="H16" s="495">
        <v>3769.41</v>
      </c>
      <c r="I16" s="498"/>
      <c r="J16" s="497"/>
      <c r="K16" s="501">
        <v>4591.5640000000003</v>
      </c>
    </row>
    <row r="17" spans="1:11" ht="22.5" customHeight="1">
      <c r="A17" s="481" t="s">
        <v>1076</v>
      </c>
      <c r="B17" s="481"/>
      <c r="C17" s="481"/>
      <c r="D17" s="482"/>
      <c r="E17" s="482"/>
      <c r="F17" s="482"/>
      <c r="G17" s="486"/>
      <c r="H17" s="481"/>
      <c r="I17" s="489"/>
      <c r="J17" s="487"/>
      <c r="K17" s="486"/>
    </row>
    <row r="18" spans="1:11" ht="22.5" customHeight="1">
      <c r="A18" s="1764" t="s">
        <v>1060</v>
      </c>
      <c r="B18" s="1764"/>
      <c r="C18" s="1765"/>
      <c r="D18" s="1728" t="s">
        <v>1073</v>
      </c>
      <c r="E18" s="1757"/>
      <c r="F18" s="1757"/>
      <c r="G18" s="1757"/>
      <c r="H18" s="1757"/>
      <c r="I18" s="1770"/>
      <c r="J18" s="1779"/>
      <c r="K18" s="1780"/>
    </row>
    <row r="19" spans="1:11" ht="19.5" customHeight="1">
      <c r="A19" s="1727"/>
      <c r="B19" s="1727"/>
      <c r="C19" s="1766"/>
      <c r="D19" s="1737" t="s">
        <v>1094</v>
      </c>
      <c r="E19" s="1738"/>
      <c r="F19" s="1738"/>
      <c r="G19" s="1738"/>
      <c r="H19" s="1739"/>
      <c r="I19" s="1785" t="s">
        <v>1093</v>
      </c>
      <c r="J19" s="1781"/>
      <c r="K19" s="1782"/>
    </row>
    <row r="20" spans="1:11" ht="16.5" customHeight="1">
      <c r="A20" s="1727"/>
      <c r="B20" s="1727"/>
      <c r="C20" s="1766"/>
      <c r="D20" s="1788" t="s">
        <v>1066</v>
      </c>
      <c r="E20" s="1750" t="s">
        <v>1069</v>
      </c>
      <c r="F20" s="1789" t="s">
        <v>1095</v>
      </c>
      <c r="G20" s="1773" t="s">
        <v>1077</v>
      </c>
      <c r="H20" s="1790"/>
      <c r="I20" s="1786"/>
      <c r="J20" s="1781"/>
      <c r="K20" s="1782"/>
    </row>
    <row r="21" spans="1:11" ht="75.75" customHeight="1">
      <c r="A21" s="1767"/>
      <c r="B21" s="1767"/>
      <c r="C21" s="1768"/>
      <c r="D21" s="1750"/>
      <c r="E21" s="1751"/>
      <c r="F21" s="1755"/>
      <c r="G21" s="1775"/>
      <c r="H21" s="1791"/>
      <c r="I21" s="1787"/>
      <c r="J21" s="1781"/>
      <c r="K21" s="1782"/>
    </row>
    <row r="22" spans="1:11" ht="39.75" customHeight="1">
      <c r="A22" s="1762" t="s">
        <v>1099</v>
      </c>
      <c r="B22" s="1762"/>
      <c r="C22" s="1763"/>
      <c r="D22" s="499">
        <f>SUM(E22:H22)</f>
        <v>7986.0550000000003</v>
      </c>
      <c r="E22" s="495">
        <v>0</v>
      </c>
      <c r="F22" s="500">
        <v>0</v>
      </c>
      <c r="G22" s="1777">
        <v>7986.0550000000003</v>
      </c>
      <c r="H22" s="1778"/>
      <c r="I22" s="502">
        <v>22115.673999999999</v>
      </c>
      <c r="J22" s="1783"/>
      <c r="K22" s="1784"/>
    </row>
    <row r="23" spans="1:11">
      <c r="A23" s="490" t="s">
        <v>1078</v>
      </c>
      <c r="C23" s="491" t="s">
        <v>1079</v>
      </c>
      <c r="E23" s="492" t="s">
        <v>1080</v>
      </c>
      <c r="G23" s="492" t="s">
        <v>1081</v>
      </c>
      <c r="K23" s="492" t="s">
        <v>1100</v>
      </c>
    </row>
    <row r="24" spans="1:11">
      <c r="A24" s="493"/>
      <c r="C24" s="493"/>
      <c r="E24" s="492" t="s">
        <v>1082</v>
      </c>
      <c r="F24" s="492"/>
      <c r="G24" s="492"/>
      <c r="H24" s="492"/>
    </row>
    <row r="25" spans="1:11" ht="19.5">
      <c r="A25" s="493" t="s">
        <v>1096</v>
      </c>
      <c r="B25" s="493"/>
      <c r="C25" s="475"/>
      <c r="D25" s="475"/>
      <c r="E25" s="485"/>
      <c r="F25" s="485"/>
      <c r="G25" s="485"/>
    </row>
    <row r="26" spans="1:11" ht="19.5">
      <c r="A26" s="493" t="s">
        <v>1097</v>
      </c>
      <c r="B26" s="493"/>
      <c r="C26" s="475"/>
      <c r="D26" s="475"/>
      <c r="E26" s="485"/>
      <c r="F26" s="485"/>
      <c r="G26" s="485"/>
    </row>
  </sheetData>
  <mergeCells count="42">
    <mergeCell ref="A16:C16"/>
    <mergeCell ref="G22:H22"/>
    <mergeCell ref="A18:C21"/>
    <mergeCell ref="D18:I18"/>
    <mergeCell ref="J18:K22"/>
    <mergeCell ref="D19:H19"/>
    <mergeCell ref="I19:I21"/>
    <mergeCell ref="D20:D21"/>
    <mergeCell ref="E20:E21"/>
    <mergeCell ref="F20:F21"/>
    <mergeCell ref="G20:H21"/>
    <mergeCell ref="A22:C22"/>
    <mergeCell ref="A10:C10"/>
    <mergeCell ref="A12:C15"/>
    <mergeCell ref="D12:I12"/>
    <mergeCell ref="A6:C9"/>
    <mergeCell ref="D6:I6"/>
    <mergeCell ref="E14:E15"/>
    <mergeCell ref="F14:F15"/>
    <mergeCell ref="G14:G15"/>
    <mergeCell ref="H14:I15"/>
    <mergeCell ref="J12:K12"/>
    <mergeCell ref="D13:I13"/>
    <mergeCell ref="J13:J15"/>
    <mergeCell ref="K13:K15"/>
    <mergeCell ref="D14:D15"/>
    <mergeCell ref="J6:K6"/>
    <mergeCell ref="D7:H7"/>
    <mergeCell ref="I7:I9"/>
    <mergeCell ref="J7:J9"/>
    <mergeCell ref="K7:K9"/>
    <mergeCell ref="D8:D9"/>
    <mergeCell ref="E8:E9"/>
    <mergeCell ref="F8:F9"/>
    <mergeCell ref="G8:G9"/>
    <mergeCell ref="H8:H9"/>
    <mergeCell ref="A4:K4"/>
    <mergeCell ref="A1:B1"/>
    <mergeCell ref="J1:K1"/>
    <mergeCell ref="A2:B2"/>
    <mergeCell ref="J2:K2"/>
    <mergeCell ref="A3:K3"/>
  </mergeCells>
  <phoneticPr fontId="3" type="noConversion"/>
  <hyperlinks>
    <hyperlink ref="L4" location="預告統計資料發布時間表!A1" display="回發布時間表" xr:uid="{68191DA8-C4BD-4346-A6CB-049E363A2DAF}"/>
  </hyperlinks>
  <printOptions horizontalCentered="1" verticalCentered="1"/>
  <pageMargins left="0.19685039370078741" right="0.19685039370078741" top="0.39370078740157483" bottom="0.39370078740157483" header="0.31496062992125984" footer="0.31496062992125984"/>
  <pageSetup paperSize="9" scale="75" orientation="landscape" horizontalDpi="4294967295" verticalDpi="4294967295"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63045-4A36-4A5D-8ED2-8AEC099B7118}">
  <sheetPr>
    <pageSetUpPr fitToPage="1"/>
  </sheetPr>
  <dimension ref="A1:AC30"/>
  <sheetViews>
    <sheetView zoomScaleNormal="100" zoomScaleSheetLayoutView="100" workbookViewId="0">
      <selection activeCell="AC4" sqref="AC4"/>
    </sheetView>
  </sheetViews>
  <sheetFormatPr defaultRowHeight="16.5"/>
  <cols>
    <col min="1" max="1" width="10.375" style="508" customWidth="1"/>
    <col min="2" max="14" width="5.5" style="508" customWidth="1"/>
    <col min="15" max="15" width="8.125" style="508" customWidth="1"/>
    <col min="16" max="16" width="5.5" style="508" customWidth="1"/>
    <col min="17" max="17" width="8.375" style="508" customWidth="1"/>
    <col min="18" max="18" width="5.75" style="508" customWidth="1"/>
    <col min="19" max="19" width="7.875" style="508" customWidth="1"/>
    <col min="20" max="20" width="5" style="508" customWidth="1"/>
    <col min="21" max="21" width="6.625" style="508" customWidth="1"/>
    <col min="22" max="22" width="5.625" style="508" customWidth="1"/>
    <col min="23" max="23" width="7.875" style="508" customWidth="1"/>
    <col min="24" max="24" width="5.875" style="508" customWidth="1"/>
    <col min="25" max="25" width="7.125" style="508" customWidth="1"/>
    <col min="26" max="26" width="6.125" style="508" customWidth="1"/>
    <col min="27" max="27" width="9.125" style="508" customWidth="1"/>
    <col min="28" max="28" width="2.75" style="508" customWidth="1"/>
    <col min="29" max="256" width="9" style="508"/>
    <col min="257" max="257" width="10.375" style="508" customWidth="1"/>
    <col min="258" max="270" width="5.5" style="508" customWidth="1"/>
    <col min="271" max="271" width="8.125" style="508" customWidth="1"/>
    <col min="272" max="272" width="5.5" style="508" customWidth="1"/>
    <col min="273" max="273" width="8.375" style="508" customWidth="1"/>
    <col min="274" max="274" width="5.75" style="508" customWidth="1"/>
    <col min="275" max="275" width="7.875" style="508" customWidth="1"/>
    <col min="276" max="276" width="5" style="508" customWidth="1"/>
    <col min="277" max="277" width="6.625" style="508" customWidth="1"/>
    <col min="278" max="278" width="5.625" style="508" customWidth="1"/>
    <col min="279" max="279" width="7.875" style="508" customWidth="1"/>
    <col min="280" max="280" width="5.875" style="508" customWidth="1"/>
    <col min="281" max="281" width="7.125" style="508" customWidth="1"/>
    <col min="282" max="282" width="6.125" style="508" customWidth="1"/>
    <col min="283" max="283" width="9.125" style="508" customWidth="1"/>
    <col min="284" max="284" width="2.75" style="508" customWidth="1"/>
    <col min="285" max="512" width="9" style="508"/>
    <col min="513" max="513" width="10.375" style="508" customWidth="1"/>
    <col min="514" max="526" width="5.5" style="508" customWidth="1"/>
    <col min="527" max="527" width="8.125" style="508" customWidth="1"/>
    <col min="528" max="528" width="5.5" style="508" customWidth="1"/>
    <col min="529" max="529" width="8.375" style="508" customWidth="1"/>
    <col min="530" max="530" width="5.75" style="508" customWidth="1"/>
    <col min="531" max="531" width="7.875" style="508" customWidth="1"/>
    <col min="532" max="532" width="5" style="508" customWidth="1"/>
    <col min="533" max="533" width="6.625" style="508" customWidth="1"/>
    <col min="534" max="534" width="5.625" style="508" customWidth="1"/>
    <col min="535" max="535" width="7.875" style="508" customWidth="1"/>
    <col min="536" max="536" width="5.875" style="508" customWidth="1"/>
    <col min="537" max="537" width="7.125" style="508" customWidth="1"/>
    <col min="538" max="538" width="6.125" style="508" customWidth="1"/>
    <col min="539" max="539" width="9.125" style="508" customWidth="1"/>
    <col min="540" max="540" width="2.75" style="508" customWidth="1"/>
    <col min="541" max="768" width="9" style="508"/>
    <col min="769" max="769" width="10.375" style="508" customWidth="1"/>
    <col min="770" max="782" width="5.5" style="508" customWidth="1"/>
    <col min="783" max="783" width="8.125" style="508" customWidth="1"/>
    <col min="784" max="784" width="5.5" style="508" customWidth="1"/>
    <col min="785" max="785" width="8.375" style="508" customWidth="1"/>
    <col min="786" max="786" width="5.75" style="508" customWidth="1"/>
    <col min="787" max="787" width="7.875" style="508" customWidth="1"/>
    <col min="788" max="788" width="5" style="508" customWidth="1"/>
    <col min="789" max="789" width="6.625" style="508" customWidth="1"/>
    <col min="790" max="790" width="5.625" style="508" customWidth="1"/>
    <col min="791" max="791" width="7.875" style="508" customWidth="1"/>
    <col min="792" max="792" width="5.875" style="508" customWidth="1"/>
    <col min="793" max="793" width="7.125" style="508" customWidth="1"/>
    <col min="794" max="794" width="6.125" style="508" customWidth="1"/>
    <col min="795" max="795" width="9.125" style="508" customWidth="1"/>
    <col min="796" max="796" width="2.75" style="508" customWidth="1"/>
    <col min="797" max="1024" width="9" style="508"/>
    <col min="1025" max="1025" width="10.375" style="508" customWidth="1"/>
    <col min="1026" max="1038" width="5.5" style="508" customWidth="1"/>
    <col min="1039" max="1039" width="8.125" style="508" customWidth="1"/>
    <col min="1040" max="1040" width="5.5" style="508" customWidth="1"/>
    <col min="1041" max="1041" width="8.375" style="508" customWidth="1"/>
    <col min="1042" max="1042" width="5.75" style="508" customWidth="1"/>
    <col min="1043" max="1043" width="7.875" style="508" customWidth="1"/>
    <col min="1044" max="1044" width="5" style="508" customWidth="1"/>
    <col min="1045" max="1045" width="6.625" style="508" customWidth="1"/>
    <col min="1046" max="1046" width="5.625" style="508" customWidth="1"/>
    <col min="1047" max="1047" width="7.875" style="508" customWidth="1"/>
    <col min="1048" max="1048" width="5.875" style="508" customWidth="1"/>
    <col min="1049" max="1049" width="7.125" style="508" customWidth="1"/>
    <col min="1050" max="1050" width="6.125" style="508" customWidth="1"/>
    <col min="1051" max="1051" width="9.125" style="508" customWidth="1"/>
    <col min="1052" max="1052" width="2.75" style="508" customWidth="1"/>
    <col min="1053" max="1280" width="9" style="508"/>
    <col min="1281" max="1281" width="10.375" style="508" customWidth="1"/>
    <col min="1282" max="1294" width="5.5" style="508" customWidth="1"/>
    <col min="1295" max="1295" width="8.125" style="508" customWidth="1"/>
    <col min="1296" max="1296" width="5.5" style="508" customWidth="1"/>
    <col min="1297" max="1297" width="8.375" style="508" customWidth="1"/>
    <col min="1298" max="1298" width="5.75" style="508" customWidth="1"/>
    <col min="1299" max="1299" width="7.875" style="508" customWidth="1"/>
    <col min="1300" max="1300" width="5" style="508" customWidth="1"/>
    <col min="1301" max="1301" width="6.625" style="508" customWidth="1"/>
    <col min="1302" max="1302" width="5.625" style="508" customWidth="1"/>
    <col min="1303" max="1303" width="7.875" style="508" customWidth="1"/>
    <col min="1304" max="1304" width="5.875" style="508" customWidth="1"/>
    <col min="1305" max="1305" width="7.125" style="508" customWidth="1"/>
    <col min="1306" max="1306" width="6.125" style="508" customWidth="1"/>
    <col min="1307" max="1307" width="9.125" style="508" customWidth="1"/>
    <col min="1308" max="1308" width="2.75" style="508" customWidth="1"/>
    <col min="1309" max="1536" width="9" style="508"/>
    <col min="1537" max="1537" width="10.375" style="508" customWidth="1"/>
    <col min="1538" max="1550" width="5.5" style="508" customWidth="1"/>
    <col min="1551" max="1551" width="8.125" style="508" customWidth="1"/>
    <col min="1552" max="1552" width="5.5" style="508" customWidth="1"/>
    <col min="1553" max="1553" width="8.375" style="508" customWidth="1"/>
    <col min="1554" max="1554" width="5.75" style="508" customWidth="1"/>
    <col min="1555" max="1555" width="7.875" style="508" customWidth="1"/>
    <col min="1556" max="1556" width="5" style="508" customWidth="1"/>
    <col min="1557" max="1557" width="6.625" style="508" customWidth="1"/>
    <col min="1558" max="1558" width="5.625" style="508" customWidth="1"/>
    <col min="1559" max="1559" width="7.875" style="508" customWidth="1"/>
    <col min="1560" max="1560" width="5.875" style="508" customWidth="1"/>
    <col min="1561" max="1561" width="7.125" style="508" customWidth="1"/>
    <col min="1562" max="1562" width="6.125" style="508" customWidth="1"/>
    <col min="1563" max="1563" width="9.125" style="508" customWidth="1"/>
    <col min="1564" max="1564" width="2.75" style="508" customWidth="1"/>
    <col min="1565" max="1792" width="9" style="508"/>
    <col min="1793" max="1793" width="10.375" style="508" customWidth="1"/>
    <col min="1794" max="1806" width="5.5" style="508" customWidth="1"/>
    <col min="1807" max="1807" width="8.125" style="508" customWidth="1"/>
    <col min="1808" max="1808" width="5.5" style="508" customWidth="1"/>
    <col min="1809" max="1809" width="8.375" style="508" customWidth="1"/>
    <col min="1810" max="1810" width="5.75" style="508" customWidth="1"/>
    <col min="1811" max="1811" width="7.875" style="508" customWidth="1"/>
    <col min="1812" max="1812" width="5" style="508" customWidth="1"/>
    <col min="1813" max="1813" width="6.625" style="508" customWidth="1"/>
    <col min="1814" max="1814" width="5.625" style="508" customWidth="1"/>
    <col min="1815" max="1815" width="7.875" style="508" customWidth="1"/>
    <col min="1816" max="1816" width="5.875" style="508" customWidth="1"/>
    <col min="1817" max="1817" width="7.125" style="508" customWidth="1"/>
    <col min="1818" max="1818" width="6.125" style="508" customWidth="1"/>
    <col min="1819" max="1819" width="9.125" style="508" customWidth="1"/>
    <col min="1820" max="1820" width="2.75" style="508" customWidth="1"/>
    <col min="1821" max="2048" width="9" style="508"/>
    <col min="2049" max="2049" width="10.375" style="508" customWidth="1"/>
    <col min="2050" max="2062" width="5.5" style="508" customWidth="1"/>
    <col min="2063" max="2063" width="8.125" style="508" customWidth="1"/>
    <col min="2064" max="2064" width="5.5" style="508" customWidth="1"/>
    <col min="2065" max="2065" width="8.375" style="508" customWidth="1"/>
    <col min="2066" max="2066" width="5.75" style="508" customWidth="1"/>
    <col min="2067" max="2067" width="7.875" style="508" customWidth="1"/>
    <col min="2068" max="2068" width="5" style="508" customWidth="1"/>
    <col min="2069" max="2069" width="6.625" style="508" customWidth="1"/>
    <col min="2070" max="2070" width="5.625" style="508" customWidth="1"/>
    <col min="2071" max="2071" width="7.875" style="508" customWidth="1"/>
    <col min="2072" max="2072" width="5.875" style="508" customWidth="1"/>
    <col min="2073" max="2073" width="7.125" style="508" customWidth="1"/>
    <col min="2074" max="2074" width="6.125" style="508" customWidth="1"/>
    <col min="2075" max="2075" width="9.125" style="508" customWidth="1"/>
    <col min="2076" max="2076" width="2.75" style="508" customWidth="1"/>
    <col min="2077" max="2304" width="9" style="508"/>
    <col min="2305" max="2305" width="10.375" style="508" customWidth="1"/>
    <col min="2306" max="2318" width="5.5" style="508" customWidth="1"/>
    <col min="2319" max="2319" width="8.125" style="508" customWidth="1"/>
    <col min="2320" max="2320" width="5.5" style="508" customWidth="1"/>
    <col min="2321" max="2321" width="8.375" style="508" customWidth="1"/>
    <col min="2322" max="2322" width="5.75" style="508" customWidth="1"/>
    <col min="2323" max="2323" width="7.875" style="508" customWidth="1"/>
    <col min="2324" max="2324" width="5" style="508" customWidth="1"/>
    <col min="2325" max="2325" width="6.625" style="508" customWidth="1"/>
    <col min="2326" max="2326" width="5.625" style="508" customWidth="1"/>
    <col min="2327" max="2327" width="7.875" style="508" customWidth="1"/>
    <col min="2328" max="2328" width="5.875" style="508" customWidth="1"/>
    <col min="2329" max="2329" width="7.125" style="508" customWidth="1"/>
    <col min="2330" max="2330" width="6.125" style="508" customWidth="1"/>
    <col min="2331" max="2331" width="9.125" style="508" customWidth="1"/>
    <col min="2332" max="2332" width="2.75" style="508" customWidth="1"/>
    <col min="2333" max="2560" width="9" style="508"/>
    <col min="2561" max="2561" width="10.375" style="508" customWidth="1"/>
    <col min="2562" max="2574" width="5.5" style="508" customWidth="1"/>
    <col min="2575" max="2575" width="8.125" style="508" customWidth="1"/>
    <col min="2576" max="2576" width="5.5" style="508" customWidth="1"/>
    <col min="2577" max="2577" width="8.375" style="508" customWidth="1"/>
    <col min="2578" max="2578" width="5.75" style="508" customWidth="1"/>
    <col min="2579" max="2579" width="7.875" style="508" customWidth="1"/>
    <col min="2580" max="2580" width="5" style="508" customWidth="1"/>
    <col min="2581" max="2581" width="6.625" style="508" customWidth="1"/>
    <col min="2582" max="2582" width="5.625" style="508" customWidth="1"/>
    <col min="2583" max="2583" width="7.875" style="508" customWidth="1"/>
    <col min="2584" max="2584" width="5.875" style="508" customWidth="1"/>
    <col min="2585" max="2585" width="7.125" style="508" customWidth="1"/>
    <col min="2586" max="2586" width="6.125" style="508" customWidth="1"/>
    <col min="2587" max="2587" width="9.125" style="508" customWidth="1"/>
    <col min="2588" max="2588" width="2.75" style="508" customWidth="1"/>
    <col min="2589" max="2816" width="9" style="508"/>
    <col min="2817" max="2817" width="10.375" style="508" customWidth="1"/>
    <col min="2818" max="2830" width="5.5" style="508" customWidth="1"/>
    <col min="2831" max="2831" width="8.125" style="508" customWidth="1"/>
    <col min="2832" max="2832" width="5.5" style="508" customWidth="1"/>
    <col min="2833" max="2833" width="8.375" style="508" customWidth="1"/>
    <col min="2834" max="2834" width="5.75" style="508" customWidth="1"/>
    <col min="2835" max="2835" width="7.875" style="508" customWidth="1"/>
    <col min="2836" max="2836" width="5" style="508" customWidth="1"/>
    <col min="2837" max="2837" width="6.625" style="508" customWidth="1"/>
    <col min="2838" max="2838" width="5.625" style="508" customWidth="1"/>
    <col min="2839" max="2839" width="7.875" style="508" customWidth="1"/>
    <col min="2840" max="2840" width="5.875" style="508" customWidth="1"/>
    <col min="2841" max="2841" width="7.125" style="508" customWidth="1"/>
    <col min="2842" max="2842" width="6.125" style="508" customWidth="1"/>
    <col min="2843" max="2843" width="9.125" style="508" customWidth="1"/>
    <col min="2844" max="2844" width="2.75" style="508" customWidth="1"/>
    <col min="2845" max="3072" width="9" style="508"/>
    <col min="3073" max="3073" width="10.375" style="508" customWidth="1"/>
    <col min="3074" max="3086" width="5.5" style="508" customWidth="1"/>
    <col min="3087" max="3087" width="8.125" style="508" customWidth="1"/>
    <col min="3088" max="3088" width="5.5" style="508" customWidth="1"/>
    <col min="3089" max="3089" width="8.375" style="508" customWidth="1"/>
    <col min="3090" max="3090" width="5.75" style="508" customWidth="1"/>
    <col min="3091" max="3091" width="7.875" style="508" customWidth="1"/>
    <col min="3092" max="3092" width="5" style="508" customWidth="1"/>
    <col min="3093" max="3093" width="6.625" style="508" customWidth="1"/>
    <col min="3094" max="3094" width="5.625" style="508" customWidth="1"/>
    <col min="3095" max="3095" width="7.875" style="508" customWidth="1"/>
    <col min="3096" max="3096" width="5.875" style="508" customWidth="1"/>
    <col min="3097" max="3097" width="7.125" style="508" customWidth="1"/>
    <col min="3098" max="3098" width="6.125" style="508" customWidth="1"/>
    <col min="3099" max="3099" width="9.125" style="508" customWidth="1"/>
    <col min="3100" max="3100" width="2.75" style="508" customWidth="1"/>
    <col min="3101" max="3328" width="9" style="508"/>
    <col min="3329" max="3329" width="10.375" style="508" customWidth="1"/>
    <col min="3330" max="3342" width="5.5" style="508" customWidth="1"/>
    <col min="3343" max="3343" width="8.125" style="508" customWidth="1"/>
    <col min="3344" max="3344" width="5.5" style="508" customWidth="1"/>
    <col min="3345" max="3345" width="8.375" style="508" customWidth="1"/>
    <col min="3346" max="3346" width="5.75" style="508" customWidth="1"/>
    <col min="3347" max="3347" width="7.875" style="508" customWidth="1"/>
    <col min="3348" max="3348" width="5" style="508" customWidth="1"/>
    <col min="3349" max="3349" width="6.625" style="508" customWidth="1"/>
    <col min="3350" max="3350" width="5.625" style="508" customWidth="1"/>
    <col min="3351" max="3351" width="7.875" style="508" customWidth="1"/>
    <col min="3352" max="3352" width="5.875" style="508" customWidth="1"/>
    <col min="3353" max="3353" width="7.125" style="508" customWidth="1"/>
    <col min="3354" max="3354" width="6.125" style="508" customWidth="1"/>
    <col min="3355" max="3355" width="9.125" style="508" customWidth="1"/>
    <col min="3356" max="3356" width="2.75" style="508" customWidth="1"/>
    <col min="3357" max="3584" width="9" style="508"/>
    <col min="3585" max="3585" width="10.375" style="508" customWidth="1"/>
    <col min="3586" max="3598" width="5.5" style="508" customWidth="1"/>
    <col min="3599" max="3599" width="8.125" style="508" customWidth="1"/>
    <col min="3600" max="3600" width="5.5" style="508" customWidth="1"/>
    <col min="3601" max="3601" width="8.375" style="508" customWidth="1"/>
    <col min="3602" max="3602" width="5.75" style="508" customWidth="1"/>
    <col min="3603" max="3603" width="7.875" style="508" customWidth="1"/>
    <col min="3604" max="3604" width="5" style="508" customWidth="1"/>
    <col min="3605" max="3605" width="6.625" style="508" customWidth="1"/>
    <col min="3606" max="3606" width="5.625" style="508" customWidth="1"/>
    <col min="3607" max="3607" width="7.875" style="508" customWidth="1"/>
    <col min="3608" max="3608" width="5.875" style="508" customWidth="1"/>
    <col min="3609" max="3609" width="7.125" style="508" customWidth="1"/>
    <col min="3610" max="3610" width="6.125" style="508" customWidth="1"/>
    <col min="3611" max="3611" width="9.125" style="508" customWidth="1"/>
    <col min="3612" max="3612" width="2.75" style="508" customWidth="1"/>
    <col min="3613" max="3840" width="9" style="508"/>
    <col min="3841" max="3841" width="10.375" style="508" customWidth="1"/>
    <col min="3842" max="3854" width="5.5" style="508" customWidth="1"/>
    <col min="3855" max="3855" width="8.125" style="508" customWidth="1"/>
    <col min="3856" max="3856" width="5.5" style="508" customWidth="1"/>
    <col min="3857" max="3857" width="8.375" style="508" customWidth="1"/>
    <col min="3858" max="3858" width="5.75" style="508" customWidth="1"/>
    <col min="3859" max="3859" width="7.875" style="508" customWidth="1"/>
    <col min="3860" max="3860" width="5" style="508" customWidth="1"/>
    <col min="3861" max="3861" width="6.625" style="508" customWidth="1"/>
    <col min="3862" max="3862" width="5.625" style="508" customWidth="1"/>
    <col min="3863" max="3863" width="7.875" style="508" customWidth="1"/>
    <col min="3864" max="3864" width="5.875" style="508" customWidth="1"/>
    <col min="3865" max="3865" width="7.125" style="508" customWidth="1"/>
    <col min="3866" max="3866" width="6.125" style="508" customWidth="1"/>
    <col min="3867" max="3867" width="9.125" style="508" customWidth="1"/>
    <col min="3868" max="3868" width="2.75" style="508" customWidth="1"/>
    <col min="3869" max="4096" width="9" style="508"/>
    <col min="4097" max="4097" width="10.375" style="508" customWidth="1"/>
    <col min="4098" max="4110" width="5.5" style="508" customWidth="1"/>
    <col min="4111" max="4111" width="8.125" style="508" customWidth="1"/>
    <col min="4112" max="4112" width="5.5" style="508" customWidth="1"/>
    <col min="4113" max="4113" width="8.375" style="508" customWidth="1"/>
    <col min="4114" max="4114" width="5.75" style="508" customWidth="1"/>
    <col min="4115" max="4115" width="7.875" style="508" customWidth="1"/>
    <col min="4116" max="4116" width="5" style="508" customWidth="1"/>
    <col min="4117" max="4117" width="6.625" style="508" customWidth="1"/>
    <col min="4118" max="4118" width="5.625" style="508" customWidth="1"/>
    <col min="4119" max="4119" width="7.875" style="508" customWidth="1"/>
    <col min="4120" max="4120" width="5.875" style="508" customWidth="1"/>
    <col min="4121" max="4121" width="7.125" style="508" customWidth="1"/>
    <col min="4122" max="4122" width="6.125" style="508" customWidth="1"/>
    <col min="4123" max="4123" width="9.125" style="508" customWidth="1"/>
    <col min="4124" max="4124" width="2.75" style="508" customWidth="1"/>
    <col min="4125" max="4352" width="9" style="508"/>
    <col min="4353" max="4353" width="10.375" style="508" customWidth="1"/>
    <col min="4354" max="4366" width="5.5" style="508" customWidth="1"/>
    <col min="4367" max="4367" width="8.125" style="508" customWidth="1"/>
    <col min="4368" max="4368" width="5.5" style="508" customWidth="1"/>
    <col min="4369" max="4369" width="8.375" style="508" customWidth="1"/>
    <col min="4370" max="4370" width="5.75" style="508" customWidth="1"/>
    <col min="4371" max="4371" width="7.875" style="508" customWidth="1"/>
    <col min="4372" max="4372" width="5" style="508" customWidth="1"/>
    <col min="4373" max="4373" width="6.625" style="508" customWidth="1"/>
    <col min="4374" max="4374" width="5.625" style="508" customWidth="1"/>
    <col min="4375" max="4375" width="7.875" style="508" customWidth="1"/>
    <col min="4376" max="4376" width="5.875" style="508" customWidth="1"/>
    <col min="4377" max="4377" width="7.125" style="508" customWidth="1"/>
    <col min="4378" max="4378" width="6.125" style="508" customWidth="1"/>
    <col min="4379" max="4379" width="9.125" style="508" customWidth="1"/>
    <col min="4380" max="4380" width="2.75" style="508" customWidth="1"/>
    <col min="4381" max="4608" width="9" style="508"/>
    <col min="4609" max="4609" width="10.375" style="508" customWidth="1"/>
    <col min="4610" max="4622" width="5.5" style="508" customWidth="1"/>
    <col min="4623" max="4623" width="8.125" style="508" customWidth="1"/>
    <col min="4624" max="4624" width="5.5" style="508" customWidth="1"/>
    <col min="4625" max="4625" width="8.375" style="508" customWidth="1"/>
    <col min="4626" max="4626" width="5.75" style="508" customWidth="1"/>
    <col min="4627" max="4627" width="7.875" style="508" customWidth="1"/>
    <col min="4628" max="4628" width="5" style="508" customWidth="1"/>
    <col min="4629" max="4629" width="6.625" style="508" customWidth="1"/>
    <col min="4630" max="4630" width="5.625" style="508" customWidth="1"/>
    <col min="4631" max="4631" width="7.875" style="508" customWidth="1"/>
    <col min="4632" max="4632" width="5.875" style="508" customWidth="1"/>
    <col min="4633" max="4633" width="7.125" style="508" customWidth="1"/>
    <col min="4634" max="4634" width="6.125" style="508" customWidth="1"/>
    <col min="4635" max="4635" width="9.125" style="508" customWidth="1"/>
    <col min="4636" max="4636" width="2.75" style="508" customWidth="1"/>
    <col min="4637" max="4864" width="9" style="508"/>
    <col min="4865" max="4865" width="10.375" style="508" customWidth="1"/>
    <col min="4866" max="4878" width="5.5" style="508" customWidth="1"/>
    <col min="4879" max="4879" width="8.125" style="508" customWidth="1"/>
    <col min="4880" max="4880" width="5.5" style="508" customWidth="1"/>
    <col min="4881" max="4881" width="8.375" style="508" customWidth="1"/>
    <col min="4882" max="4882" width="5.75" style="508" customWidth="1"/>
    <col min="4883" max="4883" width="7.875" style="508" customWidth="1"/>
    <col min="4884" max="4884" width="5" style="508" customWidth="1"/>
    <col min="4885" max="4885" width="6.625" style="508" customWidth="1"/>
    <col min="4886" max="4886" width="5.625" style="508" customWidth="1"/>
    <col min="4887" max="4887" width="7.875" style="508" customWidth="1"/>
    <col min="4888" max="4888" width="5.875" style="508" customWidth="1"/>
    <col min="4889" max="4889" width="7.125" style="508" customWidth="1"/>
    <col min="4890" max="4890" width="6.125" style="508" customWidth="1"/>
    <col min="4891" max="4891" width="9.125" style="508" customWidth="1"/>
    <col min="4892" max="4892" width="2.75" style="508" customWidth="1"/>
    <col min="4893" max="5120" width="9" style="508"/>
    <col min="5121" max="5121" width="10.375" style="508" customWidth="1"/>
    <col min="5122" max="5134" width="5.5" style="508" customWidth="1"/>
    <col min="5135" max="5135" width="8.125" style="508" customWidth="1"/>
    <col min="5136" max="5136" width="5.5" style="508" customWidth="1"/>
    <col min="5137" max="5137" width="8.375" style="508" customWidth="1"/>
    <col min="5138" max="5138" width="5.75" style="508" customWidth="1"/>
    <col min="5139" max="5139" width="7.875" style="508" customWidth="1"/>
    <col min="5140" max="5140" width="5" style="508" customWidth="1"/>
    <col min="5141" max="5141" width="6.625" style="508" customWidth="1"/>
    <col min="5142" max="5142" width="5.625" style="508" customWidth="1"/>
    <col min="5143" max="5143" width="7.875" style="508" customWidth="1"/>
    <col min="5144" max="5144" width="5.875" style="508" customWidth="1"/>
    <col min="5145" max="5145" width="7.125" style="508" customWidth="1"/>
    <col min="5146" max="5146" width="6.125" style="508" customWidth="1"/>
    <col min="5147" max="5147" width="9.125" style="508" customWidth="1"/>
    <col min="5148" max="5148" width="2.75" style="508" customWidth="1"/>
    <col min="5149" max="5376" width="9" style="508"/>
    <col min="5377" max="5377" width="10.375" style="508" customWidth="1"/>
    <col min="5378" max="5390" width="5.5" style="508" customWidth="1"/>
    <col min="5391" max="5391" width="8.125" style="508" customWidth="1"/>
    <col min="5392" max="5392" width="5.5" style="508" customWidth="1"/>
    <col min="5393" max="5393" width="8.375" style="508" customWidth="1"/>
    <col min="5394" max="5394" width="5.75" style="508" customWidth="1"/>
    <col min="5395" max="5395" width="7.875" style="508" customWidth="1"/>
    <col min="5396" max="5396" width="5" style="508" customWidth="1"/>
    <col min="5397" max="5397" width="6.625" style="508" customWidth="1"/>
    <col min="5398" max="5398" width="5.625" style="508" customWidth="1"/>
    <col min="5399" max="5399" width="7.875" style="508" customWidth="1"/>
    <col min="5400" max="5400" width="5.875" style="508" customWidth="1"/>
    <col min="5401" max="5401" width="7.125" style="508" customWidth="1"/>
    <col min="5402" max="5402" width="6.125" style="508" customWidth="1"/>
    <col min="5403" max="5403" width="9.125" style="508" customWidth="1"/>
    <col min="5404" max="5404" width="2.75" style="508" customWidth="1"/>
    <col min="5405" max="5632" width="9" style="508"/>
    <col min="5633" max="5633" width="10.375" style="508" customWidth="1"/>
    <col min="5634" max="5646" width="5.5" style="508" customWidth="1"/>
    <col min="5647" max="5647" width="8.125" style="508" customWidth="1"/>
    <col min="5648" max="5648" width="5.5" style="508" customWidth="1"/>
    <col min="5649" max="5649" width="8.375" style="508" customWidth="1"/>
    <col min="5650" max="5650" width="5.75" style="508" customWidth="1"/>
    <col min="5651" max="5651" width="7.875" style="508" customWidth="1"/>
    <col min="5652" max="5652" width="5" style="508" customWidth="1"/>
    <col min="5653" max="5653" width="6.625" style="508" customWidth="1"/>
    <col min="5654" max="5654" width="5.625" style="508" customWidth="1"/>
    <col min="5655" max="5655" width="7.875" style="508" customWidth="1"/>
    <col min="5656" max="5656" width="5.875" style="508" customWidth="1"/>
    <col min="5657" max="5657" width="7.125" style="508" customWidth="1"/>
    <col min="5658" max="5658" width="6.125" style="508" customWidth="1"/>
    <col min="5659" max="5659" width="9.125" style="508" customWidth="1"/>
    <col min="5660" max="5660" width="2.75" style="508" customWidth="1"/>
    <col min="5661" max="5888" width="9" style="508"/>
    <col min="5889" max="5889" width="10.375" style="508" customWidth="1"/>
    <col min="5890" max="5902" width="5.5" style="508" customWidth="1"/>
    <col min="5903" max="5903" width="8.125" style="508" customWidth="1"/>
    <col min="5904" max="5904" width="5.5" style="508" customWidth="1"/>
    <col min="5905" max="5905" width="8.375" style="508" customWidth="1"/>
    <col min="5906" max="5906" width="5.75" style="508" customWidth="1"/>
    <col min="5907" max="5907" width="7.875" style="508" customWidth="1"/>
    <col min="5908" max="5908" width="5" style="508" customWidth="1"/>
    <col min="5909" max="5909" width="6.625" style="508" customWidth="1"/>
    <col min="5910" max="5910" width="5.625" style="508" customWidth="1"/>
    <col min="5911" max="5911" width="7.875" style="508" customWidth="1"/>
    <col min="5912" max="5912" width="5.875" style="508" customWidth="1"/>
    <col min="5913" max="5913" width="7.125" style="508" customWidth="1"/>
    <col min="5914" max="5914" width="6.125" style="508" customWidth="1"/>
    <col min="5915" max="5915" width="9.125" style="508" customWidth="1"/>
    <col min="5916" max="5916" width="2.75" style="508" customWidth="1"/>
    <col min="5917" max="6144" width="9" style="508"/>
    <col min="6145" max="6145" width="10.375" style="508" customWidth="1"/>
    <col min="6146" max="6158" width="5.5" style="508" customWidth="1"/>
    <col min="6159" max="6159" width="8.125" style="508" customWidth="1"/>
    <col min="6160" max="6160" width="5.5" style="508" customWidth="1"/>
    <col min="6161" max="6161" width="8.375" style="508" customWidth="1"/>
    <col min="6162" max="6162" width="5.75" style="508" customWidth="1"/>
    <col min="6163" max="6163" width="7.875" style="508" customWidth="1"/>
    <col min="6164" max="6164" width="5" style="508" customWidth="1"/>
    <col min="6165" max="6165" width="6.625" style="508" customWidth="1"/>
    <col min="6166" max="6166" width="5.625" style="508" customWidth="1"/>
    <col min="6167" max="6167" width="7.875" style="508" customWidth="1"/>
    <col min="6168" max="6168" width="5.875" style="508" customWidth="1"/>
    <col min="6169" max="6169" width="7.125" style="508" customWidth="1"/>
    <col min="6170" max="6170" width="6.125" style="508" customWidth="1"/>
    <col min="6171" max="6171" width="9.125" style="508" customWidth="1"/>
    <col min="6172" max="6172" width="2.75" style="508" customWidth="1"/>
    <col min="6173" max="6400" width="9" style="508"/>
    <col min="6401" max="6401" width="10.375" style="508" customWidth="1"/>
    <col min="6402" max="6414" width="5.5" style="508" customWidth="1"/>
    <col min="6415" max="6415" width="8.125" style="508" customWidth="1"/>
    <col min="6416" max="6416" width="5.5" style="508" customWidth="1"/>
    <col min="6417" max="6417" width="8.375" style="508" customWidth="1"/>
    <col min="6418" max="6418" width="5.75" style="508" customWidth="1"/>
    <col min="6419" max="6419" width="7.875" style="508" customWidth="1"/>
    <col min="6420" max="6420" width="5" style="508" customWidth="1"/>
    <col min="6421" max="6421" width="6.625" style="508" customWidth="1"/>
    <col min="6422" max="6422" width="5.625" style="508" customWidth="1"/>
    <col min="6423" max="6423" width="7.875" style="508" customWidth="1"/>
    <col min="6424" max="6424" width="5.875" style="508" customWidth="1"/>
    <col min="6425" max="6425" width="7.125" style="508" customWidth="1"/>
    <col min="6426" max="6426" width="6.125" style="508" customWidth="1"/>
    <col min="6427" max="6427" width="9.125" style="508" customWidth="1"/>
    <col min="6428" max="6428" width="2.75" style="508" customWidth="1"/>
    <col min="6429" max="6656" width="9" style="508"/>
    <col min="6657" max="6657" width="10.375" style="508" customWidth="1"/>
    <col min="6658" max="6670" width="5.5" style="508" customWidth="1"/>
    <col min="6671" max="6671" width="8.125" style="508" customWidth="1"/>
    <col min="6672" max="6672" width="5.5" style="508" customWidth="1"/>
    <col min="6673" max="6673" width="8.375" style="508" customWidth="1"/>
    <col min="6674" max="6674" width="5.75" style="508" customWidth="1"/>
    <col min="6675" max="6675" width="7.875" style="508" customWidth="1"/>
    <col min="6676" max="6676" width="5" style="508" customWidth="1"/>
    <col min="6677" max="6677" width="6.625" style="508" customWidth="1"/>
    <col min="6678" max="6678" width="5.625" style="508" customWidth="1"/>
    <col min="6679" max="6679" width="7.875" style="508" customWidth="1"/>
    <col min="6680" max="6680" width="5.875" style="508" customWidth="1"/>
    <col min="6681" max="6681" width="7.125" style="508" customWidth="1"/>
    <col min="6682" max="6682" width="6.125" style="508" customWidth="1"/>
    <col min="6683" max="6683" width="9.125" style="508" customWidth="1"/>
    <col min="6684" max="6684" width="2.75" style="508" customWidth="1"/>
    <col min="6685" max="6912" width="9" style="508"/>
    <col min="6913" max="6913" width="10.375" style="508" customWidth="1"/>
    <col min="6914" max="6926" width="5.5" style="508" customWidth="1"/>
    <col min="6927" max="6927" width="8.125" style="508" customWidth="1"/>
    <col min="6928" max="6928" width="5.5" style="508" customWidth="1"/>
    <col min="6929" max="6929" width="8.375" style="508" customWidth="1"/>
    <col min="6930" max="6930" width="5.75" style="508" customWidth="1"/>
    <col min="6931" max="6931" width="7.875" style="508" customWidth="1"/>
    <col min="6932" max="6932" width="5" style="508" customWidth="1"/>
    <col min="6933" max="6933" width="6.625" style="508" customWidth="1"/>
    <col min="6934" max="6934" width="5.625" style="508" customWidth="1"/>
    <col min="6935" max="6935" width="7.875" style="508" customWidth="1"/>
    <col min="6936" max="6936" width="5.875" style="508" customWidth="1"/>
    <col min="6937" max="6937" width="7.125" style="508" customWidth="1"/>
    <col min="6938" max="6938" width="6.125" style="508" customWidth="1"/>
    <col min="6939" max="6939" width="9.125" style="508" customWidth="1"/>
    <col min="6940" max="6940" width="2.75" style="508" customWidth="1"/>
    <col min="6941" max="7168" width="9" style="508"/>
    <col min="7169" max="7169" width="10.375" style="508" customWidth="1"/>
    <col min="7170" max="7182" width="5.5" style="508" customWidth="1"/>
    <col min="7183" max="7183" width="8.125" style="508" customWidth="1"/>
    <col min="7184" max="7184" width="5.5" style="508" customWidth="1"/>
    <col min="7185" max="7185" width="8.375" style="508" customWidth="1"/>
    <col min="7186" max="7186" width="5.75" style="508" customWidth="1"/>
    <col min="7187" max="7187" width="7.875" style="508" customWidth="1"/>
    <col min="7188" max="7188" width="5" style="508" customWidth="1"/>
    <col min="7189" max="7189" width="6.625" style="508" customWidth="1"/>
    <col min="7190" max="7190" width="5.625" style="508" customWidth="1"/>
    <col min="7191" max="7191" width="7.875" style="508" customWidth="1"/>
    <col min="7192" max="7192" width="5.875" style="508" customWidth="1"/>
    <col min="7193" max="7193" width="7.125" style="508" customWidth="1"/>
    <col min="7194" max="7194" width="6.125" style="508" customWidth="1"/>
    <col min="7195" max="7195" width="9.125" style="508" customWidth="1"/>
    <col min="7196" max="7196" width="2.75" style="508" customWidth="1"/>
    <col min="7197" max="7424" width="9" style="508"/>
    <col min="7425" max="7425" width="10.375" style="508" customWidth="1"/>
    <col min="7426" max="7438" width="5.5" style="508" customWidth="1"/>
    <col min="7439" max="7439" width="8.125" style="508" customWidth="1"/>
    <col min="7440" max="7440" width="5.5" style="508" customWidth="1"/>
    <col min="7441" max="7441" width="8.375" style="508" customWidth="1"/>
    <col min="7442" max="7442" width="5.75" style="508" customWidth="1"/>
    <col min="7443" max="7443" width="7.875" style="508" customWidth="1"/>
    <col min="7444" max="7444" width="5" style="508" customWidth="1"/>
    <col min="7445" max="7445" width="6.625" style="508" customWidth="1"/>
    <col min="7446" max="7446" width="5.625" style="508" customWidth="1"/>
    <col min="7447" max="7447" width="7.875" style="508" customWidth="1"/>
    <col min="7448" max="7448" width="5.875" style="508" customWidth="1"/>
    <col min="7449" max="7449" width="7.125" style="508" customWidth="1"/>
    <col min="7450" max="7450" width="6.125" style="508" customWidth="1"/>
    <col min="7451" max="7451" width="9.125" style="508" customWidth="1"/>
    <col min="7452" max="7452" width="2.75" style="508" customWidth="1"/>
    <col min="7453" max="7680" width="9" style="508"/>
    <col min="7681" max="7681" width="10.375" style="508" customWidth="1"/>
    <col min="7682" max="7694" width="5.5" style="508" customWidth="1"/>
    <col min="7695" max="7695" width="8.125" style="508" customWidth="1"/>
    <col min="7696" max="7696" width="5.5" style="508" customWidth="1"/>
    <col min="7697" max="7697" width="8.375" style="508" customWidth="1"/>
    <col min="7698" max="7698" width="5.75" style="508" customWidth="1"/>
    <col min="7699" max="7699" width="7.875" style="508" customWidth="1"/>
    <col min="7700" max="7700" width="5" style="508" customWidth="1"/>
    <col min="7701" max="7701" width="6.625" style="508" customWidth="1"/>
    <col min="7702" max="7702" width="5.625" style="508" customWidth="1"/>
    <col min="7703" max="7703" width="7.875" style="508" customWidth="1"/>
    <col min="7704" max="7704" width="5.875" style="508" customWidth="1"/>
    <col min="7705" max="7705" width="7.125" style="508" customWidth="1"/>
    <col min="7706" max="7706" width="6.125" style="508" customWidth="1"/>
    <col min="7707" max="7707" width="9.125" style="508" customWidth="1"/>
    <col min="7708" max="7708" width="2.75" style="508" customWidth="1"/>
    <col min="7709" max="7936" width="9" style="508"/>
    <col min="7937" max="7937" width="10.375" style="508" customWidth="1"/>
    <col min="7938" max="7950" width="5.5" style="508" customWidth="1"/>
    <col min="7951" max="7951" width="8.125" style="508" customWidth="1"/>
    <col min="7952" max="7952" width="5.5" style="508" customWidth="1"/>
    <col min="7953" max="7953" width="8.375" style="508" customWidth="1"/>
    <col min="7954" max="7954" width="5.75" style="508" customWidth="1"/>
    <col min="7955" max="7955" width="7.875" style="508" customWidth="1"/>
    <col min="7956" max="7956" width="5" style="508" customWidth="1"/>
    <col min="7957" max="7957" width="6.625" style="508" customWidth="1"/>
    <col min="7958" max="7958" width="5.625" style="508" customWidth="1"/>
    <col min="7959" max="7959" width="7.875" style="508" customWidth="1"/>
    <col min="7960" max="7960" width="5.875" style="508" customWidth="1"/>
    <col min="7961" max="7961" width="7.125" style="508" customWidth="1"/>
    <col min="7962" max="7962" width="6.125" style="508" customWidth="1"/>
    <col min="7963" max="7963" width="9.125" style="508" customWidth="1"/>
    <col min="7964" max="7964" width="2.75" style="508" customWidth="1"/>
    <col min="7965" max="8192" width="9" style="508"/>
    <col min="8193" max="8193" width="10.375" style="508" customWidth="1"/>
    <col min="8194" max="8206" width="5.5" style="508" customWidth="1"/>
    <col min="8207" max="8207" width="8.125" style="508" customWidth="1"/>
    <col min="8208" max="8208" width="5.5" style="508" customWidth="1"/>
    <col min="8209" max="8209" width="8.375" style="508" customWidth="1"/>
    <col min="8210" max="8210" width="5.75" style="508" customWidth="1"/>
    <col min="8211" max="8211" width="7.875" style="508" customWidth="1"/>
    <col min="8212" max="8212" width="5" style="508" customWidth="1"/>
    <col min="8213" max="8213" width="6.625" style="508" customWidth="1"/>
    <col min="8214" max="8214" width="5.625" style="508" customWidth="1"/>
    <col min="8215" max="8215" width="7.875" style="508" customWidth="1"/>
    <col min="8216" max="8216" width="5.875" style="508" customWidth="1"/>
    <col min="8217" max="8217" width="7.125" style="508" customWidth="1"/>
    <col min="8218" max="8218" width="6.125" style="508" customWidth="1"/>
    <col min="8219" max="8219" width="9.125" style="508" customWidth="1"/>
    <col min="8220" max="8220" width="2.75" style="508" customWidth="1"/>
    <col min="8221" max="8448" width="9" style="508"/>
    <col min="8449" max="8449" width="10.375" style="508" customWidth="1"/>
    <col min="8450" max="8462" width="5.5" style="508" customWidth="1"/>
    <col min="8463" max="8463" width="8.125" style="508" customWidth="1"/>
    <col min="8464" max="8464" width="5.5" style="508" customWidth="1"/>
    <col min="8465" max="8465" width="8.375" style="508" customWidth="1"/>
    <col min="8466" max="8466" width="5.75" style="508" customWidth="1"/>
    <col min="8467" max="8467" width="7.875" style="508" customWidth="1"/>
    <col min="8468" max="8468" width="5" style="508" customWidth="1"/>
    <col min="8469" max="8469" width="6.625" style="508" customWidth="1"/>
    <col min="8470" max="8470" width="5.625" style="508" customWidth="1"/>
    <col min="8471" max="8471" width="7.875" style="508" customWidth="1"/>
    <col min="8472" max="8472" width="5.875" style="508" customWidth="1"/>
    <col min="8473" max="8473" width="7.125" style="508" customWidth="1"/>
    <col min="8474" max="8474" width="6.125" style="508" customWidth="1"/>
    <col min="8475" max="8475" width="9.125" style="508" customWidth="1"/>
    <col min="8476" max="8476" width="2.75" style="508" customWidth="1"/>
    <col min="8477" max="8704" width="9" style="508"/>
    <col min="8705" max="8705" width="10.375" style="508" customWidth="1"/>
    <col min="8706" max="8718" width="5.5" style="508" customWidth="1"/>
    <col min="8719" max="8719" width="8.125" style="508" customWidth="1"/>
    <col min="8720" max="8720" width="5.5" style="508" customWidth="1"/>
    <col min="8721" max="8721" width="8.375" style="508" customWidth="1"/>
    <col min="8722" max="8722" width="5.75" style="508" customWidth="1"/>
    <col min="8723" max="8723" width="7.875" style="508" customWidth="1"/>
    <col min="8724" max="8724" width="5" style="508" customWidth="1"/>
    <col min="8725" max="8725" width="6.625" style="508" customWidth="1"/>
    <col min="8726" max="8726" width="5.625" style="508" customWidth="1"/>
    <col min="8727" max="8727" width="7.875" style="508" customWidth="1"/>
    <col min="8728" max="8728" width="5.875" style="508" customWidth="1"/>
    <col min="8729" max="8729" width="7.125" style="508" customWidth="1"/>
    <col min="8730" max="8730" width="6.125" style="508" customWidth="1"/>
    <col min="8731" max="8731" width="9.125" style="508" customWidth="1"/>
    <col min="8732" max="8732" width="2.75" style="508" customWidth="1"/>
    <col min="8733" max="8960" width="9" style="508"/>
    <col min="8961" max="8961" width="10.375" style="508" customWidth="1"/>
    <col min="8962" max="8974" width="5.5" style="508" customWidth="1"/>
    <col min="8975" max="8975" width="8.125" style="508" customWidth="1"/>
    <col min="8976" max="8976" width="5.5" style="508" customWidth="1"/>
    <col min="8977" max="8977" width="8.375" style="508" customWidth="1"/>
    <col min="8978" max="8978" width="5.75" style="508" customWidth="1"/>
    <col min="8979" max="8979" width="7.875" style="508" customWidth="1"/>
    <col min="8980" max="8980" width="5" style="508" customWidth="1"/>
    <col min="8981" max="8981" width="6.625" style="508" customWidth="1"/>
    <col min="8982" max="8982" width="5.625" style="508" customWidth="1"/>
    <col min="8983" max="8983" width="7.875" style="508" customWidth="1"/>
    <col min="8984" max="8984" width="5.875" style="508" customWidth="1"/>
    <col min="8985" max="8985" width="7.125" style="508" customWidth="1"/>
    <col min="8986" max="8986" width="6.125" style="508" customWidth="1"/>
    <col min="8987" max="8987" width="9.125" style="508" customWidth="1"/>
    <col min="8988" max="8988" width="2.75" style="508" customWidth="1"/>
    <col min="8989" max="9216" width="9" style="508"/>
    <col min="9217" max="9217" width="10.375" style="508" customWidth="1"/>
    <col min="9218" max="9230" width="5.5" style="508" customWidth="1"/>
    <col min="9231" max="9231" width="8.125" style="508" customWidth="1"/>
    <col min="9232" max="9232" width="5.5" style="508" customWidth="1"/>
    <col min="9233" max="9233" width="8.375" style="508" customWidth="1"/>
    <col min="9234" max="9234" width="5.75" style="508" customWidth="1"/>
    <col min="9235" max="9235" width="7.875" style="508" customWidth="1"/>
    <col min="9236" max="9236" width="5" style="508" customWidth="1"/>
    <col min="9237" max="9237" width="6.625" style="508" customWidth="1"/>
    <col min="9238" max="9238" width="5.625" style="508" customWidth="1"/>
    <col min="9239" max="9239" width="7.875" style="508" customWidth="1"/>
    <col min="9240" max="9240" width="5.875" style="508" customWidth="1"/>
    <col min="9241" max="9241" width="7.125" style="508" customWidth="1"/>
    <col min="9242" max="9242" width="6.125" style="508" customWidth="1"/>
    <col min="9243" max="9243" width="9.125" style="508" customWidth="1"/>
    <col min="9244" max="9244" width="2.75" style="508" customWidth="1"/>
    <col min="9245" max="9472" width="9" style="508"/>
    <col min="9473" max="9473" width="10.375" style="508" customWidth="1"/>
    <col min="9474" max="9486" width="5.5" style="508" customWidth="1"/>
    <col min="9487" max="9487" width="8.125" style="508" customWidth="1"/>
    <col min="9488" max="9488" width="5.5" style="508" customWidth="1"/>
    <col min="9489" max="9489" width="8.375" style="508" customWidth="1"/>
    <col min="9490" max="9490" width="5.75" style="508" customWidth="1"/>
    <col min="9491" max="9491" width="7.875" style="508" customWidth="1"/>
    <col min="9492" max="9492" width="5" style="508" customWidth="1"/>
    <col min="9493" max="9493" width="6.625" style="508" customWidth="1"/>
    <col min="9494" max="9494" width="5.625" style="508" customWidth="1"/>
    <col min="9495" max="9495" width="7.875" style="508" customWidth="1"/>
    <col min="9496" max="9496" width="5.875" style="508" customWidth="1"/>
    <col min="9497" max="9497" width="7.125" style="508" customWidth="1"/>
    <col min="9498" max="9498" width="6.125" style="508" customWidth="1"/>
    <col min="9499" max="9499" width="9.125" style="508" customWidth="1"/>
    <col min="9500" max="9500" width="2.75" style="508" customWidth="1"/>
    <col min="9501" max="9728" width="9" style="508"/>
    <col min="9729" max="9729" width="10.375" style="508" customWidth="1"/>
    <col min="9730" max="9742" width="5.5" style="508" customWidth="1"/>
    <col min="9743" max="9743" width="8.125" style="508" customWidth="1"/>
    <col min="9744" max="9744" width="5.5" style="508" customWidth="1"/>
    <col min="9745" max="9745" width="8.375" style="508" customWidth="1"/>
    <col min="9746" max="9746" width="5.75" style="508" customWidth="1"/>
    <col min="9747" max="9747" width="7.875" style="508" customWidth="1"/>
    <col min="9748" max="9748" width="5" style="508" customWidth="1"/>
    <col min="9749" max="9749" width="6.625" style="508" customWidth="1"/>
    <col min="9750" max="9750" width="5.625" style="508" customWidth="1"/>
    <col min="9751" max="9751" width="7.875" style="508" customWidth="1"/>
    <col min="9752" max="9752" width="5.875" style="508" customWidth="1"/>
    <col min="9753" max="9753" width="7.125" style="508" customWidth="1"/>
    <col min="9754" max="9754" width="6.125" style="508" customWidth="1"/>
    <col min="9755" max="9755" width="9.125" style="508" customWidth="1"/>
    <col min="9756" max="9756" width="2.75" style="508" customWidth="1"/>
    <col min="9757" max="9984" width="9" style="508"/>
    <col min="9985" max="9985" width="10.375" style="508" customWidth="1"/>
    <col min="9986" max="9998" width="5.5" style="508" customWidth="1"/>
    <col min="9999" max="9999" width="8.125" style="508" customWidth="1"/>
    <col min="10000" max="10000" width="5.5" style="508" customWidth="1"/>
    <col min="10001" max="10001" width="8.375" style="508" customWidth="1"/>
    <col min="10002" max="10002" width="5.75" style="508" customWidth="1"/>
    <col min="10003" max="10003" width="7.875" style="508" customWidth="1"/>
    <col min="10004" max="10004" width="5" style="508" customWidth="1"/>
    <col min="10005" max="10005" width="6.625" style="508" customWidth="1"/>
    <col min="10006" max="10006" width="5.625" style="508" customWidth="1"/>
    <col min="10007" max="10007" width="7.875" style="508" customWidth="1"/>
    <col min="10008" max="10008" width="5.875" style="508" customWidth="1"/>
    <col min="10009" max="10009" width="7.125" style="508" customWidth="1"/>
    <col min="10010" max="10010" width="6.125" style="508" customWidth="1"/>
    <col min="10011" max="10011" width="9.125" style="508" customWidth="1"/>
    <col min="10012" max="10012" width="2.75" style="508" customWidth="1"/>
    <col min="10013" max="10240" width="9" style="508"/>
    <col min="10241" max="10241" width="10.375" style="508" customWidth="1"/>
    <col min="10242" max="10254" width="5.5" style="508" customWidth="1"/>
    <col min="10255" max="10255" width="8.125" style="508" customWidth="1"/>
    <col min="10256" max="10256" width="5.5" style="508" customWidth="1"/>
    <col min="10257" max="10257" width="8.375" style="508" customWidth="1"/>
    <col min="10258" max="10258" width="5.75" style="508" customWidth="1"/>
    <col min="10259" max="10259" width="7.875" style="508" customWidth="1"/>
    <col min="10260" max="10260" width="5" style="508" customWidth="1"/>
    <col min="10261" max="10261" width="6.625" style="508" customWidth="1"/>
    <col min="10262" max="10262" width="5.625" style="508" customWidth="1"/>
    <col min="10263" max="10263" width="7.875" style="508" customWidth="1"/>
    <col min="10264" max="10264" width="5.875" style="508" customWidth="1"/>
    <col min="10265" max="10265" width="7.125" style="508" customWidth="1"/>
    <col min="10266" max="10266" width="6.125" style="508" customWidth="1"/>
    <col min="10267" max="10267" width="9.125" style="508" customWidth="1"/>
    <col min="10268" max="10268" width="2.75" style="508" customWidth="1"/>
    <col min="10269" max="10496" width="9" style="508"/>
    <col min="10497" max="10497" width="10.375" style="508" customWidth="1"/>
    <col min="10498" max="10510" width="5.5" style="508" customWidth="1"/>
    <col min="10511" max="10511" width="8.125" style="508" customWidth="1"/>
    <col min="10512" max="10512" width="5.5" style="508" customWidth="1"/>
    <col min="10513" max="10513" width="8.375" style="508" customWidth="1"/>
    <col min="10514" max="10514" width="5.75" style="508" customWidth="1"/>
    <col min="10515" max="10515" width="7.875" style="508" customWidth="1"/>
    <col min="10516" max="10516" width="5" style="508" customWidth="1"/>
    <col min="10517" max="10517" width="6.625" style="508" customWidth="1"/>
    <col min="10518" max="10518" width="5.625" style="508" customWidth="1"/>
    <col min="10519" max="10519" width="7.875" style="508" customWidth="1"/>
    <col min="10520" max="10520" width="5.875" style="508" customWidth="1"/>
    <col min="10521" max="10521" width="7.125" style="508" customWidth="1"/>
    <col min="10522" max="10522" width="6.125" style="508" customWidth="1"/>
    <col min="10523" max="10523" width="9.125" style="508" customWidth="1"/>
    <col min="10524" max="10524" width="2.75" style="508" customWidth="1"/>
    <col min="10525" max="10752" width="9" style="508"/>
    <col min="10753" max="10753" width="10.375" style="508" customWidth="1"/>
    <col min="10754" max="10766" width="5.5" style="508" customWidth="1"/>
    <col min="10767" max="10767" width="8.125" style="508" customWidth="1"/>
    <col min="10768" max="10768" width="5.5" style="508" customWidth="1"/>
    <col min="10769" max="10769" width="8.375" style="508" customWidth="1"/>
    <col min="10770" max="10770" width="5.75" style="508" customWidth="1"/>
    <col min="10771" max="10771" width="7.875" style="508" customWidth="1"/>
    <col min="10772" max="10772" width="5" style="508" customWidth="1"/>
    <col min="10773" max="10773" width="6.625" style="508" customWidth="1"/>
    <col min="10774" max="10774" width="5.625" style="508" customWidth="1"/>
    <col min="10775" max="10775" width="7.875" style="508" customWidth="1"/>
    <col min="10776" max="10776" width="5.875" style="508" customWidth="1"/>
    <col min="10777" max="10777" width="7.125" style="508" customWidth="1"/>
    <col min="10778" max="10778" width="6.125" style="508" customWidth="1"/>
    <col min="10779" max="10779" width="9.125" style="508" customWidth="1"/>
    <col min="10780" max="10780" width="2.75" style="508" customWidth="1"/>
    <col min="10781" max="11008" width="9" style="508"/>
    <col min="11009" max="11009" width="10.375" style="508" customWidth="1"/>
    <col min="11010" max="11022" width="5.5" style="508" customWidth="1"/>
    <col min="11023" max="11023" width="8.125" style="508" customWidth="1"/>
    <col min="11024" max="11024" width="5.5" style="508" customWidth="1"/>
    <col min="11025" max="11025" width="8.375" style="508" customWidth="1"/>
    <col min="11026" max="11026" width="5.75" style="508" customWidth="1"/>
    <col min="11027" max="11027" width="7.875" style="508" customWidth="1"/>
    <col min="11028" max="11028" width="5" style="508" customWidth="1"/>
    <col min="11029" max="11029" width="6.625" style="508" customWidth="1"/>
    <col min="11030" max="11030" width="5.625" style="508" customWidth="1"/>
    <col min="11031" max="11031" width="7.875" style="508" customWidth="1"/>
    <col min="11032" max="11032" width="5.875" style="508" customWidth="1"/>
    <col min="11033" max="11033" width="7.125" style="508" customWidth="1"/>
    <col min="11034" max="11034" width="6.125" style="508" customWidth="1"/>
    <col min="11035" max="11035" width="9.125" style="508" customWidth="1"/>
    <col min="11036" max="11036" width="2.75" style="508" customWidth="1"/>
    <col min="11037" max="11264" width="9" style="508"/>
    <col min="11265" max="11265" width="10.375" style="508" customWidth="1"/>
    <col min="11266" max="11278" width="5.5" style="508" customWidth="1"/>
    <col min="11279" max="11279" width="8.125" style="508" customWidth="1"/>
    <col min="11280" max="11280" width="5.5" style="508" customWidth="1"/>
    <col min="11281" max="11281" width="8.375" style="508" customWidth="1"/>
    <col min="11282" max="11282" width="5.75" style="508" customWidth="1"/>
    <col min="11283" max="11283" width="7.875" style="508" customWidth="1"/>
    <col min="11284" max="11284" width="5" style="508" customWidth="1"/>
    <col min="11285" max="11285" width="6.625" style="508" customWidth="1"/>
    <col min="11286" max="11286" width="5.625" style="508" customWidth="1"/>
    <col min="11287" max="11287" width="7.875" style="508" customWidth="1"/>
    <col min="11288" max="11288" width="5.875" style="508" customWidth="1"/>
    <col min="11289" max="11289" width="7.125" style="508" customWidth="1"/>
    <col min="11290" max="11290" width="6.125" style="508" customWidth="1"/>
    <col min="11291" max="11291" width="9.125" style="508" customWidth="1"/>
    <col min="11292" max="11292" width="2.75" style="508" customWidth="1"/>
    <col min="11293" max="11520" width="9" style="508"/>
    <col min="11521" max="11521" width="10.375" style="508" customWidth="1"/>
    <col min="11522" max="11534" width="5.5" style="508" customWidth="1"/>
    <col min="11535" max="11535" width="8.125" style="508" customWidth="1"/>
    <col min="11536" max="11536" width="5.5" style="508" customWidth="1"/>
    <col min="11537" max="11537" width="8.375" style="508" customWidth="1"/>
    <col min="11538" max="11538" width="5.75" style="508" customWidth="1"/>
    <col min="11539" max="11539" width="7.875" style="508" customWidth="1"/>
    <col min="11540" max="11540" width="5" style="508" customWidth="1"/>
    <col min="11541" max="11541" width="6.625" style="508" customWidth="1"/>
    <col min="11542" max="11542" width="5.625" style="508" customWidth="1"/>
    <col min="11543" max="11543" width="7.875" style="508" customWidth="1"/>
    <col min="11544" max="11544" width="5.875" style="508" customWidth="1"/>
    <col min="11545" max="11545" width="7.125" style="508" customWidth="1"/>
    <col min="11546" max="11546" width="6.125" style="508" customWidth="1"/>
    <col min="11547" max="11547" width="9.125" style="508" customWidth="1"/>
    <col min="11548" max="11548" width="2.75" style="508" customWidth="1"/>
    <col min="11549" max="11776" width="9" style="508"/>
    <col min="11777" max="11777" width="10.375" style="508" customWidth="1"/>
    <col min="11778" max="11790" width="5.5" style="508" customWidth="1"/>
    <col min="11791" max="11791" width="8.125" style="508" customWidth="1"/>
    <col min="11792" max="11792" width="5.5" style="508" customWidth="1"/>
    <col min="11793" max="11793" width="8.375" style="508" customWidth="1"/>
    <col min="11794" max="11794" width="5.75" style="508" customWidth="1"/>
    <col min="11795" max="11795" width="7.875" style="508" customWidth="1"/>
    <col min="11796" max="11796" width="5" style="508" customWidth="1"/>
    <col min="11797" max="11797" width="6.625" style="508" customWidth="1"/>
    <col min="11798" max="11798" width="5.625" style="508" customWidth="1"/>
    <col min="11799" max="11799" width="7.875" style="508" customWidth="1"/>
    <col min="11800" max="11800" width="5.875" style="508" customWidth="1"/>
    <col min="11801" max="11801" width="7.125" style="508" customWidth="1"/>
    <col min="11802" max="11802" width="6.125" style="508" customWidth="1"/>
    <col min="11803" max="11803" width="9.125" style="508" customWidth="1"/>
    <col min="11804" max="11804" width="2.75" style="508" customWidth="1"/>
    <col min="11805" max="12032" width="9" style="508"/>
    <col min="12033" max="12033" width="10.375" style="508" customWidth="1"/>
    <col min="12034" max="12046" width="5.5" style="508" customWidth="1"/>
    <col min="12047" max="12047" width="8.125" style="508" customWidth="1"/>
    <col min="12048" max="12048" width="5.5" style="508" customWidth="1"/>
    <col min="12049" max="12049" width="8.375" style="508" customWidth="1"/>
    <col min="12050" max="12050" width="5.75" style="508" customWidth="1"/>
    <col min="12051" max="12051" width="7.875" style="508" customWidth="1"/>
    <col min="12052" max="12052" width="5" style="508" customWidth="1"/>
    <col min="12053" max="12053" width="6.625" style="508" customWidth="1"/>
    <col min="12054" max="12054" width="5.625" style="508" customWidth="1"/>
    <col min="12055" max="12055" width="7.875" style="508" customWidth="1"/>
    <col min="12056" max="12056" width="5.875" style="508" customWidth="1"/>
    <col min="12057" max="12057" width="7.125" style="508" customWidth="1"/>
    <col min="12058" max="12058" width="6.125" style="508" customWidth="1"/>
    <col min="12059" max="12059" width="9.125" style="508" customWidth="1"/>
    <col min="12060" max="12060" width="2.75" style="508" customWidth="1"/>
    <col min="12061" max="12288" width="9" style="508"/>
    <col min="12289" max="12289" width="10.375" style="508" customWidth="1"/>
    <col min="12290" max="12302" width="5.5" style="508" customWidth="1"/>
    <col min="12303" max="12303" width="8.125" style="508" customWidth="1"/>
    <col min="12304" max="12304" width="5.5" style="508" customWidth="1"/>
    <col min="12305" max="12305" width="8.375" style="508" customWidth="1"/>
    <col min="12306" max="12306" width="5.75" style="508" customWidth="1"/>
    <col min="12307" max="12307" width="7.875" style="508" customWidth="1"/>
    <col min="12308" max="12308" width="5" style="508" customWidth="1"/>
    <col min="12309" max="12309" width="6.625" style="508" customWidth="1"/>
    <col min="12310" max="12310" width="5.625" style="508" customWidth="1"/>
    <col min="12311" max="12311" width="7.875" style="508" customWidth="1"/>
    <col min="12312" max="12312" width="5.875" style="508" customWidth="1"/>
    <col min="12313" max="12313" width="7.125" style="508" customWidth="1"/>
    <col min="12314" max="12314" width="6.125" style="508" customWidth="1"/>
    <col min="12315" max="12315" width="9.125" style="508" customWidth="1"/>
    <col min="12316" max="12316" width="2.75" style="508" customWidth="1"/>
    <col min="12317" max="12544" width="9" style="508"/>
    <col min="12545" max="12545" width="10.375" style="508" customWidth="1"/>
    <col min="12546" max="12558" width="5.5" style="508" customWidth="1"/>
    <col min="12559" max="12559" width="8.125" style="508" customWidth="1"/>
    <col min="12560" max="12560" width="5.5" style="508" customWidth="1"/>
    <col min="12561" max="12561" width="8.375" style="508" customWidth="1"/>
    <col min="12562" max="12562" width="5.75" style="508" customWidth="1"/>
    <col min="12563" max="12563" width="7.875" style="508" customWidth="1"/>
    <col min="12564" max="12564" width="5" style="508" customWidth="1"/>
    <col min="12565" max="12565" width="6.625" style="508" customWidth="1"/>
    <col min="12566" max="12566" width="5.625" style="508" customWidth="1"/>
    <col min="12567" max="12567" width="7.875" style="508" customWidth="1"/>
    <col min="12568" max="12568" width="5.875" style="508" customWidth="1"/>
    <col min="12569" max="12569" width="7.125" style="508" customWidth="1"/>
    <col min="12570" max="12570" width="6.125" style="508" customWidth="1"/>
    <col min="12571" max="12571" width="9.125" style="508" customWidth="1"/>
    <col min="12572" max="12572" width="2.75" style="508" customWidth="1"/>
    <col min="12573" max="12800" width="9" style="508"/>
    <col min="12801" max="12801" width="10.375" style="508" customWidth="1"/>
    <col min="12802" max="12814" width="5.5" style="508" customWidth="1"/>
    <col min="12815" max="12815" width="8.125" style="508" customWidth="1"/>
    <col min="12816" max="12816" width="5.5" style="508" customWidth="1"/>
    <col min="12817" max="12817" width="8.375" style="508" customWidth="1"/>
    <col min="12818" max="12818" width="5.75" style="508" customWidth="1"/>
    <col min="12819" max="12819" width="7.875" style="508" customWidth="1"/>
    <col min="12820" max="12820" width="5" style="508" customWidth="1"/>
    <col min="12821" max="12821" width="6.625" style="508" customWidth="1"/>
    <col min="12822" max="12822" width="5.625" style="508" customWidth="1"/>
    <col min="12823" max="12823" width="7.875" style="508" customWidth="1"/>
    <col min="12824" max="12824" width="5.875" style="508" customWidth="1"/>
    <col min="12825" max="12825" width="7.125" style="508" customWidth="1"/>
    <col min="12826" max="12826" width="6.125" style="508" customWidth="1"/>
    <col min="12827" max="12827" width="9.125" style="508" customWidth="1"/>
    <col min="12828" max="12828" width="2.75" style="508" customWidth="1"/>
    <col min="12829" max="13056" width="9" style="508"/>
    <col min="13057" max="13057" width="10.375" style="508" customWidth="1"/>
    <col min="13058" max="13070" width="5.5" style="508" customWidth="1"/>
    <col min="13071" max="13071" width="8.125" style="508" customWidth="1"/>
    <col min="13072" max="13072" width="5.5" style="508" customWidth="1"/>
    <col min="13073" max="13073" width="8.375" style="508" customWidth="1"/>
    <col min="13074" max="13074" width="5.75" style="508" customWidth="1"/>
    <col min="13075" max="13075" width="7.875" style="508" customWidth="1"/>
    <col min="13076" max="13076" width="5" style="508" customWidth="1"/>
    <col min="13077" max="13077" width="6.625" style="508" customWidth="1"/>
    <col min="13078" max="13078" width="5.625" style="508" customWidth="1"/>
    <col min="13079" max="13079" width="7.875" style="508" customWidth="1"/>
    <col min="13080" max="13080" width="5.875" style="508" customWidth="1"/>
    <col min="13081" max="13081" width="7.125" style="508" customWidth="1"/>
    <col min="13082" max="13082" width="6.125" style="508" customWidth="1"/>
    <col min="13083" max="13083" width="9.125" style="508" customWidth="1"/>
    <col min="13084" max="13084" width="2.75" style="508" customWidth="1"/>
    <col min="13085" max="13312" width="9" style="508"/>
    <col min="13313" max="13313" width="10.375" style="508" customWidth="1"/>
    <col min="13314" max="13326" width="5.5" style="508" customWidth="1"/>
    <col min="13327" max="13327" width="8.125" style="508" customWidth="1"/>
    <col min="13328" max="13328" width="5.5" style="508" customWidth="1"/>
    <col min="13329" max="13329" width="8.375" style="508" customWidth="1"/>
    <col min="13330" max="13330" width="5.75" style="508" customWidth="1"/>
    <col min="13331" max="13331" width="7.875" style="508" customWidth="1"/>
    <col min="13332" max="13332" width="5" style="508" customWidth="1"/>
    <col min="13333" max="13333" width="6.625" style="508" customWidth="1"/>
    <col min="13334" max="13334" width="5.625" style="508" customWidth="1"/>
    <col min="13335" max="13335" width="7.875" style="508" customWidth="1"/>
    <col min="13336" max="13336" width="5.875" style="508" customWidth="1"/>
    <col min="13337" max="13337" width="7.125" style="508" customWidth="1"/>
    <col min="13338" max="13338" width="6.125" style="508" customWidth="1"/>
    <col min="13339" max="13339" width="9.125" style="508" customWidth="1"/>
    <col min="13340" max="13340" width="2.75" style="508" customWidth="1"/>
    <col min="13341" max="13568" width="9" style="508"/>
    <col min="13569" max="13569" width="10.375" style="508" customWidth="1"/>
    <col min="13570" max="13582" width="5.5" style="508" customWidth="1"/>
    <col min="13583" max="13583" width="8.125" style="508" customWidth="1"/>
    <col min="13584" max="13584" width="5.5" style="508" customWidth="1"/>
    <col min="13585" max="13585" width="8.375" style="508" customWidth="1"/>
    <col min="13586" max="13586" width="5.75" style="508" customWidth="1"/>
    <col min="13587" max="13587" width="7.875" style="508" customWidth="1"/>
    <col min="13588" max="13588" width="5" style="508" customWidth="1"/>
    <col min="13589" max="13589" width="6.625" style="508" customWidth="1"/>
    <col min="13590" max="13590" width="5.625" style="508" customWidth="1"/>
    <col min="13591" max="13591" width="7.875" style="508" customWidth="1"/>
    <col min="13592" max="13592" width="5.875" style="508" customWidth="1"/>
    <col min="13593" max="13593" width="7.125" style="508" customWidth="1"/>
    <col min="13594" max="13594" width="6.125" style="508" customWidth="1"/>
    <col min="13595" max="13595" width="9.125" style="508" customWidth="1"/>
    <col min="13596" max="13596" width="2.75" style="508" customWidth="1"/>
    <col min="13597" max="13824" width="9" style="508"/>
    <col min="13825" max="13825" width="10.375" style="508" customWidth="1"/>
    <col min="13826" max="13838" width="5.5" style="508" customWidth="1"/>
    <col min="13839" max="13839" width="8.125" style="508" customWidth="1"/>
    <col min="13840" max="13840" width="5.5" style="508" customWidth="1"/>
    <col min="13841" max="13841" width="8.375" style="508" customWidth="1"/>
    <col min="13842" max="13842" width="5.75" style="508" customWidth="1"/>
    <col min="13843" max="13843" width="7.875" style="508" customWidth="1"/>
    <col min="13844" max="13844" width="5" style="508" customWidth="1"/>
    <col min="13845" max="13845" width="6.625" style="508" customWidth="1"/>
    <col min="13846" max="13846" width="5.625" style="508" customWidth="1"/>
    <col min="13847" max="13847" width="7.875" style="508" customWidth="1"/>
    <col min="13848" max="13848" width="5.875" style="508" customWidth="1"/>
    <col min="13849" max="13849" width="7.125" style="508" customWidth="1"/>
    <col min="13850" max="13850" width="6.125" style="508" customWidth="1"/>
    <col min="13851" max="13851" width="9.125" style="508" customWidth="1"/>
    <col min="13852" max="13852" width="2.75" style="508" customWidth="1"/>
    <col min="13853" max="14080" width="9" style="508"/>
    <col min="14081" max="14081" width="10.375" style="508" customWidth="1"/>
    <col min="14082" max="14094" width="5.5" style="508" customWidth="1"/>
    <col min="14095" max="14095" width="8.125" style="508" customWidth="1"/>
    <col min="14096" max="14096" width="5.5" style="508" customWidth="1"/>
    <col min="14097" max="14097" width="8.375" style="508" customWidth="1"/>
    <col min="14098" max="14098" width="5.75" style="508" customWidth="1"/>
    <col min="14099" max="14099" width="7.875" style="508" customWidth="1"/>
    <col min="14100" max="14100" width="5" style="508" customWidth="1"/>
    <col min="14101" max="14101" width="6.625" style="508" customWidth="1"/>
    <col min="14102" max="14102" width="5.625" style="508" customWidth="1"/>
    <col min="14103" max="14103" width="7.875" style="508" customWidth="1"/>
    <col min="14104" max="14104" width="5.875" style="508" customWidth="1"/>
    <col min="14105" max="14105" width="7.125" style="508" customWidth="1"/>
    <col min="14106" max="14106" width="6.125" style="508" customWidth="1"/>
    <col min="14107" max="14107" width="9.125" style="508" customWidth="1"/>
    <col min="14108" max="14108" width="2.75" style="508" customWidth="1"/>
    <col min="14109" max="14336" width="9" style="508"/>
    <col min="14337" max="14337" width="10.375" style="508" customWidth="1"/>
    <col min="14338" max="14350" width="5.5" style="508" customWidth="1"/>
    <col min="14351" max="14351" width="8.125" style="508" customWidth="1"/>
    <col min="14352" max="14352" width="5.5" style="508" customWidth="1"/>
    <col min="14353" max="14353" width="8.375" style="508" customWidth="1"/>
    <col min="14354" max="14354" width="5.75" style="508" customWidth="1"/>
    <col min="14355" max="14355" width="7.875" style="508" customWidth="1"/>
    <col min="14356" max="14356" width="5" style="508" customWidth="1"/>
    <col min="14357" max="14357" width="6.625" style="508" customWidth="1"/>
    <col min="14358" max="14358" width="5.625" style="508" customWidth="1"/>
    <col min="14359" max="14359" width="7.875" style="508" customWidth="1"/>
    <col min="14360" max="14360" width="5.875" style="508" customWidth="1"/>
    <col min="14361" max="14361" width="7.125" style="508" customWidth="1"/>
    <col min="14362" max="14362" width="6.125" style="508" customWidth="1"/>
    <col min="14363" max="14363" width="9.125" style="508" customWidth="1"/>
    <col min="14364" max="14364" width="2.75" style="508" customWidth="1"/>
    <col min="14365" max="14592" width="9" style="508"/>
    <col min="14593" max="14593" width="10.375" style="508" customWidth="1"/>
    <col min="14594" max="14606" width="5.5" style="508" customWidth="1"/>
    <col min="14607" max="14607" width="8.125" style="508" customWidth="1"/>
    <col min="14608" max="14608" width="5.5" style="508" customWidth="1"/>
    <col min="14609" max="14609" width="8.375" style="508" customWidth="1"/>
    <col min="14610" max="14610" width="5.75" style="508" customWidth="1"/>
    <col min="14611" max="14611" width="7.875" style="508" customWidth="1"/>
    <col min="14612" max="14612" width="5" style="508" customWidth="1"/>
    <col min="14613" max="14613" width="6.625" style="508" customWidth="1"/>
    <col min="14614" max="14614" width="5.625" style="508" customWidth="1"/>
    <col min="14615" max="14615" width="7.875" style="508" customWidth="1"/>
    <col min="14616" max="14616" width="5.875" style="508" customWidth="1"/>
    <col min="14617" max="14617" width="7.125" style="508" customWidth="1"/>
    <col min="14618" max="14618" width="6.125" style="508" customWidth="1"/>
    <col min="14619" max="14619" width="9.125" style="508" customWidth="1"/>
    <col min="14620" max="14620" width="2.75" style="508" customWidth="1"/>
    <col min="14621" max="14848" width="9" style="508"/>
    <col min="14849" max="14849" width="10.375" style="508" customWidth="1"/>
    <col min="14850" max="14862" width="5.5" style="508" customWidth="1"/>
    <col min="14863" max="14863" width="8.125" style="508" customWidth="1"/>
    <col min="14864" max="14864" width="5.5" style="508" customWidth="1"/>
    <col min="14865" max="14865" width="8.375" style="508" customWidth="1"/>
    <col min="14866" max="14866" width="5.75" style="508" customWidth="1"/>
    <col min="14867" max="14867" width="7.875" style="508" customWidth="1"/>
    <col min="14868" max="14868" width="5" style="508" customWidth="1"/>
    <col min="14869" max="14869" width="6.625" style="508" customWidth="1"/>
    <col min="14870" max="14870" width="5.625" style="508" customWidth="1"/>
    <col min="14871" max="14871" width="7.875" style="508" customWidth="1"/>
    <col min="14872" max="14872" width="5.875" style="508" customWidth="1"/>
    <col min="14873" max="14873" width="7.125" style="508" customWidth="1"/>
    <col min="14874" max="14874" width="6.125" style="508" customWidth="1"/>
    <col min="14875" max="14875" width="9.125" style="508" customWidth="1"/>
    <col min="14876" max="14876" width="2.75" style="508" customWidth="1"/>
    <col min="14877" max="15104" width="9" style="508"/>
    <col min="15105" max="15105" width="10.375" style="508" customWidth="1"/>
    <col min="15106" max="15118" width="5.5" style="508" customWidth="1"/>
    <col min="15119" max="15119" width="8.125" style="508" customWidth="1"/>
    <col min="15120" max="15120" width="5.5" style="508" customWidth="1"/>
    <col min="15121" max="15121" width="8.375" style="508" customWidth="1"/>
    <col min="15122" max="15122" width="5.75" style="508" customWidth="1"/>
    <col min="15123" max="15123" width="7.875" style="508" customWidth="1"/>
    <col min="15124" max="15124" width="5" style="508" customWidth="1"/>
    <col min="15125" max="15125" width="6.625" style="508" customWidth="1"/>
    <col min="15126" max="15126" width="5.625" style="508" customWidth="1"/>
    <col min="15127" max="15127" width="7.875" style="508" customWidth="1"/>
    <col min="15128" max="15128" width="5.875" style="508" customWidth="1"/>
    <col min="15129" max="15129" width="7.125" style="508" customWidth="1"/>
    <col min="15130" max="15130" width="6.125" style="508" customWidth="1"/>
    <col min="15131" max="15131" width="9.125" style="508" customWidth="1"/>
    <col min="15132" max="15132" width="2.75" style="508" customWidth="1"/>
    <col min="15133" max="15360" width="9" style="508"/>
    <col min="15361" max="15361" width="10.375" style="508" customWidth="1"/>
    <col min="15362" max="15374" width="5.5" style="508" customWidth="1"/>
    <col min="15375" max="15375" width="8.125" style="508" customWidth="1"/>
    <col min="15376" max="15376" width="5.5" style="508" customWidth="1"/>
    <col min="15377" max="15377" width="8.375" style="508" customWidth="1"/>
    <col min="15378" max="15378" width="5.75" style="508" customWidth="1"/>
    <col min="15379" max="15379" width="7.875" style="508" customWidth="1"/>
    <col min="15380" max="15380" width="5" style="508" customWidth="1"/>
    <col min="15381" max="15381" width="6.625" style="508" customWidth="1"/>
    <col min="15382" max="15382" width="5.625" style="508" customWidth="1"/>
    <col min="15383" max="15383" width="7.875" style="508" customWidth="1"/>
    <col min="15384" max="15384" width="5.875" style="508" customWidth="1"/>
    <col min="15385" max="15385" width="7.125" style="508" customWidth="1"/>
    <col min="15386" max="15386" width="6.125" style="508" customWidth="1"/>
    <col min="15387" max="15387" width="9.125" style="508" customWidth="1"/>
    <col min="15388" max="15388" width="2.75" style="508" customWidth="1"/>
    <col min="15389" max="15616" width="9" style="508"/>
    <col min="15617" max="15617" width="10.375" style="508" customWidth="1"/>
    <col min="15618" max="15630" width="5.5" style="508" customWidth="1"/>
    <col min="15631" max="15631" width="8.125" style="508" customWidth="1"/>
    <col min="15632" max="15632" width="5.5" style="508" customWidth="1"/>
    <col min="15633" max="15633" width="8.375" style="508" customWidth="1"/>
    <col min="15634" max="15634" width="5.75" style="508" customWidth="1"/>
    <col min="15635" max="15635" width="7.875" style="508" customWidth="1"/>
    <col min="15636" max="15636" width="5" style="508" customWidth="1"/>
    <col min="15637" max="15637" width="6.625" style="508" customWidth="1"/>
    <col min="15638" max="15638" width="5.625" style="508" customWidth="1"/>
    <col min="15639" max="15639" width="7.875" style="508" customWidth="1"/>
    <col min="15640" max="15640" width="5.875" style="508" customWidth="1"/>
    <col min="15641" max="15641" width="7.125" style="508" customWidth="1"/>
    <col min="15642" max="15642" width="6.125" style="508" customWidth="1"/>
    <col min="15643" max="15643" width="9.125" style="508" customWidth="1"/>
    <col min="15644" max="15644" width="2.75" style="508" customWidth="1"/>
    <col min="15645" max="15872" width="9" style="508"/>
    <col min="15873" max="15873" width="10.375" style="508" customWidth="1"/>
    <col min="15874" max="15886" width="5.5" style="508" customWidth="1"/>
    <col min="15887" max="15887" width="8.125" style="508" customWidth="1"/>
    <col min="15888" max="15888" width="5.5" style="508" customWidth="1"/>
    <col min="15889" max="15889" width="8.375" style="508" customWidth="1"/>
    <col min="15890" max="15890" width="5.75" style="508" customWidth="1"/>
    <col min="15891" max="15891" width="7.875" style="508" customWidth="1"/>
    <col min="15892" max="15892" width="5" style="508" customWidth="1"/>
    <col min="15893" max="15893" width="6.625" style="508" customWidth="1"/>
    <col min="15894" max="15894" width="5.625" style="508" customWidth="1"/>
    <col min="15895" max="15895" width="7.875" style="508" customWidth="1"/>
    <col min="15896" max="15896" width="5.875" style="508" customWidth="1"/>
    <col min="15897" max="15897" width="7.125" style="508" customWidth="1"/>
    <col min="15898" max="15898" width="6.125" style="508" customWidth="1"/>
    <col min="15899" max="15899" width="9.125" style="508" customWidth="1"/>
    <col min="15900" max="15900" width="2.75" style="508" customWidth="1"/>
    <col min="15901" max="16128" width="9" style="508"/>
    <col min="16129" max="16129" width="10.375" style="508" customWidth="1"/>
    <col min="16130" max="16142" width="5.5" style="508" customWidth="1"/>
    <col min="16143" max="16143" width="8.125" style="508" customWidth="1"/>
    <col min="16144" max="16144" width="5.5" style="508" customWidth="1"/>
    <col min="16145" max="16145" width="8.375" style="508" customWidth="1"/>
    <col min="16146" max="16146" width="5.75" style="508" customWidth="1"/>
    <col min="16147" max="16147" width="7.875" style="508" customWidth="1"/>
    <col min="16148" max="16148" width="5" style="508" customWidth="1"/>
    <col min="16149" max="16149" width="6.625" style="508" customWidth="1"/>
    <col min="16150" max="16150" width="5.625" style="508" customWidth="1"/>
    <col min="16151" max="16151" width="7.875" style="508" customWidth="1"/>
    <col min="16152" max="16152" width="5.875" style="508" customWidth="1"/>
    <col min="16153" max="16153" width="7.125" style="508" customWidth="1"/>
    <col min="16154" max="16154" width="6.125" style="508" customWidth="1"/>
    <col min="16155" max="16155" width="9.125" style="508" customWidth="1"/>
    <col min="16156" max="16156" width="2.75" style="508" customWidth="1"/>
    <col min="16157" max="16384" width="9" style="508"/>
  </cols>
  <sheetData>
    <row r="1" spans="1:29">
      <c r="A1" s="503" t="s">
        <v>1101</v>
      </c>
      <c r="B1" s="504"/>
      <c r="C1" s="504"/>
      <c r="D1" s="504"/>
      <c r="E1" s="504"/>
      <c r="F1" s="504"/>
      <c r="G1" s="504"/>
      <c r="H1" s="504"/>
      <c r="I1" s="504"/>
      <c r="J1" s="504"/>
      <c r="K1" s="504"/>
      <c r="L1" s="504"/>
      <c r="M1" s="504"/>
      <c r="N1" s="504"/>
      <c r="O1" s="504"/>
      <c r="P1" s="504"/>
      <c r="Q1" s="504"/>
      <c r="R1" s="504"/>
      <c r="S1" s="504"/>
      <c r="T1" s="504"/>
      <c r="U1" s="504"/>
      <c r="V1" s="505" t="s">
        <v>949</v>
      </c>
      <c r="W1" s="506"/>
      <c r="X1" s="1794" t="s">
        <v>1102</v>
      </c>
      <c r="Y1" s="1795"/>
      <c r="Z1" s="1795"/>
      <c r="AA1" s="1796"/>
      <c r="AB1" s="507"/>
    </row>
    <row r="2" spans="1:29">
      <c r="A2" s="503" t="s">
        <v>1103</v>
      </c>
      <c r="B2" s="509" t="s">
        <v>1104</v>
      </c>
      <c r="C2" s="510"/>
      <c r="D2" s="510"/>
      <c r="E2" s="510"/>
      <c r="F2" s="510"/>
      <c r="G2" s="510"/>
      <c r="H2" s="510"/>
      <c r="I2" s="510"/>
      <c r="J2" s="511"/>
      <c r="K2" s="510"/>
      <c r="L2" s="510"/>
      <c r="M2" s="510"/>
      <c r="N2" s="510"/>
      <c r="O2" s="510"/>
      <c r="P2" s="510"/>
      <c r="Q2" s="510"/>
      <c r="R2" s="510"/>
      <c r="S2" s="510"/>
      <c r="T2" s="510"/>
      <c r="U2" s="512"/>
      <c r="V2" s="505" t="s">
        <v>950</v>
      </c>
      <c r="W2" s="506"/>
      <c r="X2" s="1797" t="s">
        <v>1105</v>
      </c>
      <c r="Y2" s="1798"/>
      <c r="Z2" s="1798"/>
      <c r="AA2" s="1799"/>
    </row>
    <row r="4" spans="1:29" ht="25.5">
      <c r="A4" s="1800" t="s">
        <v>1106</v>
      </c>
      <c r="B4" s="1800"/>
      <c r="C4" s="1800"/>
      <c r="D4" s="1800"/>
      <c r="E4" s="1800"/>
      <c r="F4" s="1800"/>
      <c r="G4" s="1800"/>
      <c r="H4" s="1800"/>
      <c r="I4" s="1800"/>
      <c r="J4" s="1800"/>
      <c r="K4" s="1800"/>
      <c r="L4" s="1800"/>
      <c r="M4" s="1800"/>
      <c r="N4" s="1800"/>
      <c r="O4" s="1800"/>
      <c r="P4" s="1800"/>
      <c r="Q4" s="1800"/>
      <c r="R4" s="1800"/>
      <c r="S4" s="1800"/>
      <c r="T4" s="1800"/>
      <c r="U4" s="1800"/>
      <c r="V4" s="1800"/>
      <c r="W4" s="1800"/>
      <c r="X4" s="1800"/>
      <c r="Y4" s="1800"/>
      <c r="Z4" s="1800"/>
      <c r="AA4" s="1800"/>
      <c r="AC4" s="2" t="s">
        <v>0</v>
      </c>
    </row>
    <row r="6" spans="1:29" ht="18.75" customHeight="1">
      <c r="A6" s="513"/>
      <c r="B6" s="513"/>
      <c r="C6" s="513"/>
      <c r="D6" s="513"/>
      <c r="E6" s="513"/>
      <c r="F6" s="513"/>
      <c r="G6" s="513"/>
      <c r="H6" s="513"/>
      <c r="I6" s="513"/>
      <c r="J6" s="513"/>
      <c r="K6" s="513"/>
      <c r="L6" s="513"/>
      <c r="M6" s="514" t="s">
        <v>1264</v>
      </c>
      <c r="N6" s="515"/>
      <c r="O6" s="515"/>
      <c r="P6" s="513"/>
      <c r="Q6" s="513"/>
      <c r="R6" s="513"/>
      <c r="S6" s="513"/>
      <c r="T6" s="513"/>
      <c r="U6" s="513"/>
      <c r="V6" s="513"/>
      <c r="W6" s="513"/>
      <c r="X6" s="513"/>
      <c r="Y6" s="513"/>
      <c r="Z6" s="513"/>
      <c r="AA6" s="516" t="s">
        <v>1107</v>
      </c>
    </row>
    <row r="7" spans="1:29">
      <c r="A7" s="504"/>
      <c r="B7" s="517"/>
      <c r="C7" s="518"/>
      <c r="D7" s="518" t="s">
        <v>1108</v>
      </c>
      <c r="E7" s="518" t="s">
        <v>1109</v>
      </c>
      <c r="F7" s="518" t="s">
        <v>1110</v>
      </c>
      <c r="G7" s="518" t="s">
        <v>1111</v>
      </c>
      <c r="H7" s="518" t="s">
        <v>1112</v>
      </c>
      <c r="I7" s="518" t="s">
        <v>1113</v>
      </c>
      <c r="J7" s="518" t="s">
        <v>1114</v>
      </c>
      <c r="K7" s="518"/>
      <c r="L7" s="518"/>
      <c r="M7" s="518"/>
      <c r="N7" s="519" t="s">
        <v>1115</v>
      </c>
      <c r="O7" s="520"/>
      <c r="P7" s="520"/>
      <c r="Q7" s="520"/>
      <c r="R7" s="517"/>
      <c r="S7" s="518"/>
      <c r="T7" s="518"/>
      <c r="U7" s="506" t="s">
        <v>1116</v>
      </c>
      <c r="V7" s="506"/>
      <c r="W7" s="506"/>
      <c r="X7" s="518"/>
      <c r="Y7" s="518"/>
      <c r="Z7" s="521" t="s">
        <v>1117</v>
      </c>
      <c r="AA7" s="522"/>
    </row>
    <row r="8" spans="1:29">
      <c r="A8" s="523"/>
      <c r="B8" s="524" t="s">
        <v>1118</v>
      </c>
      <c r="C8" s="506"/>
      <c r="D8" s="506"/>
      <c r="E8" s="517" t="s">
        <v>1119</v>
      </c>
      <c r="F8" s="518"/>
      <c r="G8" s="518"/>
      <c r="H8" s="524" t="s">
        <v>1120</v>
      </c>
      <c r="I8" s="506"/>
      <c r="J8" s="506"/>
      <c r="K8" s="524" t="s">
        <v>1121</v>
      </c>
      <c r="L8" s="506"/>
      <c r="M8" s="506"/>
      <c r="N8" s="524" t="s">
        <v>1122</v>
      </c>
      <c r="O8" s="506"/>
      <c r="P8" s="524" t="s">
        <v>951</v>
      </c>
      <c r="Q8" s="506"/>
      <c r="R8" s="524" t="s">
        <v>1123</v>
      </c>
      <c r="S8" s="506"/>
      <c r="T8" s="506"/>
      <c r="U8" s="506"/>
      <c r="V8" s="524" t="s">
        <v>1124</v>
      </c>
      <c r="W8" s="506"/>
      <c r="X8" s="506"/>
      <c r="Y8" s="506"/>
      <c r="Z8" s="509"/>
      <c r="AA8" s="510"/>
    </row>
    <row r="9" spans="1:29" ht="49.5" customHeight="1">
      <c r="A9" s="525" t="s">
        <v>1125</v>
      </c>
      <c r="B9" s="526" t="s">
        <v>1126</v>
      </c>
      <c r="C9" s="527" t="s">
        <v>1127</v>
      </c>
      <c r="D9" s="527" t="s">
        <v>1128</v>
      </c>
      <c r="E9" s="527" t="s">
        <v>1126</v>
      </c>
      <c r="F9" s="527" t="s">
        <v>1127</v>
      </c>
      <c r="G9" s="528" t="s">
        <v>1128</v>
      </c>
      <c r="H9" s="528" t="s">
        <v>1126</v>
      </c>
      <c r="I9" s="528" t="s">
        <v>1127</v>
      </c>
      <c r="J9" s="528" t="s">
        <v>1128</v>
      </c>
      <c r="K9" s="528" t="s">
        <v>1126</v>
      </c>
      <c r="L9" s="528" t="s">
        <v>1127</v>
      </c>
      <c r="M9" s="528" t="s">
        <v>1128</v>
      </c>
      <c r="N9" s="528" t="s">
        <v>1129</v>
      </c>
      <c r="O9" s="528" t="s">
        <v>1130</v>
      </c>
      <c r="P9" s="528" t="s">
        <v>1129</v>
      </c>
      <c r="Q9" s="527" t="s">
        <v>1130</v>
      </c>
      <c r="R9" s="529" t="s">
        <v>1131</v>
      </c>
      <c r="S9" s="530"/>
      <c r="T9" s="1801" t="s">
        <v>1132</v>
      </c>
      <c r="U9" s="1802"/>
      <c r="V9" s="529" t="s">
        <v>1133</v>
      </c>
      <c r="W9" s="530"/>
      <c r="X9" s="1801" t="s">
        <v>1134</v>
      </c>
      <c r="Y9" s="1802"/>
      <c r="Z9" s="527" t="s">
        <v>1135</v>
      </c>
      <c r="AA9" s="527" t="s">
        <v>1130</v>
      </c>
    </row>
    <row r="10" spans="1:29" ht="36">
      <c r="A10" s="510"/>
      <c r="B10" s="509"/>
      <c r="C10" s="509"/>
      <c r="D10" s="509"/>
      <c r="E10" s="509"/>
      <c r="F10" s="509"/>
      <c r="G10" s="531"/>
      <c r="H10" s="531"/>
      <c r="I10" s="531"/>
      <c r="J10" s="531"/>
      <c r="K10" s="531"/>
      <c r="L10" s="531"/>
      <c r="M10" s="531"/>
      <c r="N10" s="531"/>
      <c r="O10" s="532" t="s">
        <v>1136</v>
      </c>
      <c r="P10" s="531"/>
      <c r="Q10" s="533" t="s">
        <v>1136</v>
      </c>
      <c r="R10" s="534" t="s">
        <v>1137</v>
      </c>
      <c r="S10" s="535" t="s">
        <v>1138</v>
      </c>
      <c r="T10" s="1792" t="s">
        <v>1139</v>
      </c>
      <c r="U10" s="1793"/>
      <c r="V10" s="534" t="s">
        <v>1137</v>
      </c>
      <c r="W10" s="537" t="s">
        <v>1140</v>
      </c>
      <c r="X10" s="1792" t="s">
        <v>1139</v>
      </c>
      <c r="Y10" s="1793"/>
      <c r="Z10" s="509"/>
      <c r="AA10" s="533" t="s">
        <v>1136</v>
      </c>
    </row>
    <row r="11" spans="1:29">
      <c r="A11" s="538" t="s">
        <v>1141</v>
      </c>
      <c r="B11" s="549">
        <v>0</v>
      </c>
      <c r="C11" s="550">
        <v>0</v>
      </c>
      <c r="D11" s="550">
        <v>0</v>
      </c>
      <c r="E11" s="550">
        <v>0</v>
      </c>
      <c r="F11" s="550">
        <v>0</v>
      </c>
      <c r="G11" s="550">
        <v>0</v>
      </c>
      <c r="H11" s="550">
        <v>0</v>
      </c>
      <c r="I11" s="550">
        <v>0</v>
      </c>
      <c r="J11" s="550">
        <v>0</v>
      </c>
      <c r="K11" s="550">
        <v>0</v>
      </c>
      <c r="L11" s="550">
        <v>0</v>
      </c>
      <c r="M11" s="550">
        <v>0</v>
      </c>
      <c r="N11" s="550">
        <v>0</v>
      </c>
      <c r="O11" s="550">
        <v>0</v>
      </c>
      <c r="P11" s="550">
        <v>0</v>
      </c>
      <c r="Q11" s="550">
        <v>0</v>
      </c>
      <c r="R11" s="550">
        <v>0</v>
      </c>
      <c r="S11" s="550">
        <v>0</v>
      </c>
      <c r="T11" s="550">
        <v>0</v>
      </c>
      <c r="U11" s="550">
        <v>0</v>
      </c>
      <c r="V11" s="550">
        <v>0</v>
      </c>
      <c r="W11" s="550">
        <v>0</v>
      </c>
      <c r="X11" s="550">
        <v>0</v>
      </c>
      <c r="Y11" s="550">
        <v>0</v>
      </c>
      <c r="Z11" s="550">
        <v>0</v>
      </c>
      <c r="AA11" s="550">
        <v>0</v>
      </c>
      <c r="AB11" s="504"/>
    </row>
    <row r="12" spans="1:29">
      <c r="B12" s="539"/>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04"/>
    </row>
    <row r="13" spans="1:29">
      <c r="A13" s="541"/>
      <c r="B13" s="539"/>
      <c r="C13" s="540"/>
      <c r="D13" s="540"/>
      <c r="E13" s="540"/>
      <c r="F13" s="540"/>
      <c r="G13" s="540"/>
      <c r="H13" s="540"/>
      <c r="I13" s="540"/>
      <c r="J13" s="540"/>
      <c r="K13" s="540"/>
      <c r="L13" s="540"/>
      <c r="M13" s="540"/>
      <c r="N13" s="540"/>
      <c r="O13" s="540"/>
      <c r="P13" s="540"/>
      <c r="Q13" s="540"/>
      <c r="R13" s="540"/>
      <c r="S13" s="540"/>
      <c r="T13" s="540"/>
      <c r="U13" s="540"/>
      <c r="V13" s="540"/>
      <c r="W13" s="540"/>
      <c r="X13" s="540"/>
      <c r="Y13" s="540"/>
      <c r="Z13" s="540"/>
      <c r="AA13" s="540"/>
      <c r="AB13" s="504"/>
    </row>
    <row r="14" spans="1:29">
      <c r="A14" s="541"/>
      <c r="B14" s="539"/>
      <c r="C14" s="540"/>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04"/>
    </row>
    <row r="15" spans="1:29">
      <c r="A15" s="541"/>
      <c r="B15" s="539"/>
      <c r="C15" s="540"/>
      <c r="D15" s="54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04"/>
    </row>
    <row r="16" spans="1:29">
      <c r="A16" s="541"/>
      <c r="B16" s="539"/>
      <c r="C16" s="540"/>
      <c r="D16" s="540"/>
      <c r="E16" s="540"/>
      <c r="F16" s="540"/>
      <c r="G16" s="540"/>
      <c r="H16" s="540"/>
      <c r="I16" s="540"/>
      <c r="J16" s="540"/>
      <c r="K16" s="540"/>
      <c r="L16" s="540"/>
      <c r="M16" s="540"/>
      <c r="N16" s="540"/>
      <c r="O16" s="540"/>
      <c r="P16" s="540"/>
      <c r="Q16" s="540"/>
      <c r="R16" s="540"/>
      <c r="S16" s="540"/>
      <c r="T16" s="540"/>
      <c r="U16" s="540"/>
      <c r="V16" s="540"/>
      <c r="W16" s="540"/>
      <c r="X16" s="540"/>
      <c r="Y16" s="540"/>
      <c r="Z16" s="540"/>
      <c r="AA16" s="540"/>
      <c r="AB16" s="504"/>
    </row>
    <row r="17" spans="1:28">
      <c r="A17" s="541"/>
      <c r="B17" s="539"/>
      <c r="C17" s="540"/>
      <c r="D17" s="540"/>
      <c r="E17" s="540"/>
      <c r="F17" s="540"/>
      <c r="G17" s="540"/>
      <c r="H17" s="540"/>
      <c r="I17" s="540"/>
      <c r="J17" s="540"/>
      <c r="K17" s="540"/>
      <c r="L17" s="540"/>
      <c r="M17" s="540"/>
      <c r="N17" s="540"/>
      <c r="O17" s="540"/>
      <c r="P17" s="540"/>
      <c r="Q17" s="540"/>
      <c r="R17" s="540"/>
      <c r="S17" s="540"/>
      <c r="T17" s="540"/>
      <c r="U17" s="540"/>
      <c r="V17" s="540"/>
      <c r="W17" s="540"/>
      <c r="X17" s="540"/>
      <c r="Y17" s="540"/>
      <c r="Z17" s="540"/>
      <c r="AA17" s="540"/>
      <c r="AB17" s="504"/>
    </row>
    <row r="18" spans="1:28">
      <c r="A18" s="541"/>
      <c r="B18" s="539"/>
      <c r="C18" s="540"/>
      <c r="D18" s="540"/>
      <c r="E18" s="540"/>
      <c r="F18" s="540"/>
      <c r="G18" s="540"/>
      <c r="H18" s="540"/>
      <c r="I18" s="540"/>
      <c r="J18" s="540"/>
      <c r="K18" s="540"/>
      <c r="L18" s="540"/>
      <c r="M18" s="540"/>
      <c r="N18" s="540"/>
      <c r="O18" s="540"/>
      <c r="P18" s="540"/>
      <c r="Q18" s="540"/>
      <c r="R18" s="540"/>
      <c r="S18" s="540"/>
      <c r="T18" s="540"/>
      <c r="U18" s="540"/>
      <c r="V18" s="540"/>
      <c r="W18" s="540"/>
      <c r="X18" s="540"/>
      <c r="Y18" s="540"/>
      <c r="Z18" s="540"/>
      <c r="AA18" s="540"/>
      <c r="AB18" s="504"/>
    </row>
    <row r="19" spans="1:28">
      <c r="A19" s="541"/>
      <c r="B19" s="539"/>
      <c r="C19" s="540"/>
      <c r="D19" s="540"/>
      <c r="E19" s="540"/>
      <c r="F19" s="540"/>
      <c r="G19" s="540"/>
      <c r="H19" s="540"/>
      <c r="I19" s="540"/>
      <c r="J19" s="540"/>
      <c r="K19" s="540"/>
      <c r="L19" s="540"/>
      <c r="M19" s="540"/>
      <c r="N19" s="540"/>
      <c r="O19" s="540"/>
      <c r="P19" s="540"/>
      <c r="Q19" s="540"/>
      <c r="R19" s="540"/>
      <c r="S19" s="540"/>
      <c r="T19" s="540"/>
      <c r="U19" s="540"/>
      <c r="V19" s="540"/>
      <c r="W19" s="540"/>
      <c r="X19" s="540"/>
      <c r="Y19" s="540"/>
      <c r="Z19" s="540"/>
      <c r="AA19" s="540"/>
      <c r="AB19" s="504"/>
    </row>
    <row r="20" spans="1:28">
      <c r="A20" s="541"/>
      <c r="B20" s="539"/>
      <c r="C20" s="540"/>
      <c r="D20" s="540"/>
      <c r="E20" s="540"/>
      <c r="F20" s="540"/>
      <c r="G20" s="540"/>
      <c r="H20" s="540"/>
      <c r="I20" s="540"/>
      <c r="J20" s="540"/>
      <c r="K20" s="540"/>
      <c r="L20" s="540"/>
      <c r="M20" s="540"/>
      <c r="N20" s="540"/>
      <c r="O20" s="540"/>
      <c r="P20" s="540"/>
      <c r="Q20" s="540"/>
      <c r="R20" s="540"/>
      <c r="S20" s="540"/>
      <c r="T20" s="540"/>
      <c r="U20" s="540"/>
      <c r="V20" s="540"/>
      <c r="W20" s="540"/>
      <c r="X20" s="540"/>
      <c r="Y20" s="540"/>
      <c r="Z20" s="540"/>
      <c r="AA20" s="540"/>
      <c r="AB20" s="504"/>
    </row>
    <row r="21" spans="1:28">
      <c r="A21" s="542"/>
      <c r="B21" s="539"/>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04"/>
    </row>
    <row r="22" spans="1:28">
      <c r="A22" s="541"/>
      <c r="B22" s="539"/>
      <c r="C22" s="540"/>
      <c r="D22" s="540"/>
      <c r="E22" s="540"/>
      <c r="F22" s="540"/>
      <c r="G22" s="540"/>
      <c r="H22" s="540"/>
      <c r="I22" s="540"/>
      <c r="J22" s="540"/>
      <c r="K22" s="540"/>
      <c r="L22" s="540"/>
      <c r="M22" s="540"/>
      <c r="N22" s="540"/>
      <c r="O22" s="540"/>
      <c r="P22" s="540"/>
      <c r="Q22" s="540"/>
      <c r="R22" s="540"/>
      <c r="S22" s="540"/>
      <c r="T22" s="540"/>
      <c r="U22" s="540"/>
      <c r="V22" s="540"/>
      <c r="W22" s="540"/>
      <c r="X22" s="540"/>
      <c r="Y22" s="540"/>
      <c r="Z22" s="540"/>
      <c r="AA22" s="540"/>
      <c r="AB22" s="504"/>
    </row>
    <row r="23" spans="1:28">
      <c r="A23" s="542"/>
      <c r="B23" s="539"/>
      <c r="C23" s="540"/>
      <c r="D23" s="540"/>
      <c r="E23" s="540"/>
      <c r="F23" s="540"/>
      <c r="G23" s="540"/>
      <c r="H23" s="540"/>
      <c r="I23" s="540"/>
      <c r="J23" s="540"/>
      <c r="K23" s="540"/>
      <c r="L23" s="540"/>
      <c r="M23" s="540"/>
      <c r="N23" s="540"/>
      <c r="O23" s="540"/>
      <c r="P23" s="540"/>
      <c r="Q23" s="540"/>
      <c r="R23" s="540"/>
      <c r="S23" s="540"/>
      <c r="T23" s="540"/>
      <c r="U23" s="540"/>
      <c r="V23" s="540"/>
      <c r="W23" s="540"/>
      <c r="X23" s="540"/>
      <c r="Y23" s="540"/>
      <c r="Z23" s="540"/>
      <c r="AA23" s="540"/>
      <c r="AB23" s="504"/>
    </row>
    <row r="24" spans="1:28">
      <c r="A24" s="543"/>
      <c r="B24" s="539"/>
      <c r="C24" s="540"/>
      <c r="D24" s="540"/>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04"/>
    </row>
    <row r="25" spans="1:28">
      <c r="A25" s="538"/>
      <c r="B25" s="539"/>
      <c r="C25" s="540"/>
      <c r="D25" s="540"/>
      <c r="E25" s="540"/>
      <c r="F25" s="540"/>
      <c r="G25" s="540"/>
      <c r="H25" s="540"/>
      <c r="I25" s="540"/>
      <c r="J25" s="540"/>
      <c r="K25" s="540"/>
      <c r="L25" s="540"/>
      <c r="M25" s="540"/>
      <c r="N25" s="540"/>
      <c r="O25" s="540"/>
      <c r="P25" s="540"/>
      <c r="Q25" s="540"/>
      <c r="R25" s="540"/>
      <c r="S25" s="540"/>
      <c r="T25" s="540"/>
      <c r="U25" s="540"/>
      <c r="V25" s="540"/>
      <c r="W25" s="540"/>
      <c r="X25" s="540"/>
      <c r="Y25" s="540"/>
      <c r="Z25" s="540"/>
      <c r="AA25" s="540"/>
      <c r="AB25" s="504"/>
    </row>
    <row r="26" spans="1:28">
      <c r="A26" s="514"/>
      <c r="B26" s="544"/>
      <c r="C26" s="545"/>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04"/>
    </row>
    <row r="27" spans="1:28" s="547" customFormat="1">
      <c r="A27" s="546" t="s">
        <v>952</v>
      </c>
      <c r="B27" s="546" t="s">
        <v>1142</v>
      </c>
      <c r="C27" s="546"/>
      <c r="D27" s="546"/>
      <c r="E27" s="546"/>
      <c r="F27" s="546"/>
      <c r="G27" s="546" t="s">
        <v>1143</v>
      </c>
      <c r="H27" s="546"/>
      <c r="I27" s="546"/>
      <c r="J27" s="546"/>
      <c r="K27" s="546"/>
      <c r="L27" s="546"/>
      <c r="M27" s="546"/>
      <c r="N27" s="546" t="s">
        <v>896</v>
      </c>
      <c r="O27" s="546"/>
      <c r="P27" s="546"/>
      <c r="Q27" s="546"/>
      <c r="R27" s="546"/>
      <c r="S27" s="546"/>
      <c r="T27" s="546" t="s">
        <v>850</v>
      </c>
      <c r="U27" s="546"/>
      <c r="V27" s="546"/>
      <c r="W27" s="546"/>
      <c r="Y27" s="546"/>
      <c r="Z27" s="546"/>
      <c r="AA27" s="548" t="s">
        <v>1144</v>
      </c>
      <c r="AB27" s="546"/>
    </row>
    <row r="28" spans="1:28">
      <c r="A28" s="504" t="s">
        <v>1142</v>
      </c>
      <c r="B28" s="504" t="s">
        <v>1142</v>
      </c>
      <c r="C28" s="504"/>
      <c r="D28" s="504"/>
      <c r="E28" s="504"/>
      <c r="F28" s="504"/>
      <c r="G28" s="504"/>
      <c r="H28" s="504"/>
      <c r="I28" s="504"/>
      <c r="J28" s="504"/>
      <c r="K28" s="504"/>
      <c r="L28" s="504"/>
      <c r="M28" s="504"/>
      <c r="N28" s="504" t="s">
        <v>1082</v>
      </c>
      <c r="O28" s="504"/>
      <c r="P28" s="504"/>
      <c r="Q28" s="504"/>
      <c r="R28" s="504"/>
      <c r="S28" s="504"/>
      <c r="T28" s="504"/>
      <c r="U28" s="504"/>
      <c r="V28" s="504"/>
      <c r="W28" s="504"/>
      <c r="X28" s="504"/>
      <c r="Y28" s="504"/>
      <c r="Z28" s="504"/>
      <c r="AA28" s="504"/>
      <c r="AB28" s="504"/>
    </row>
    <row r="29" spans="1:28">
      <c r="A29" s="504" t="s">
        <v>1145</v>
      </c>
      <c r="B29" s="504"/>
      <c r="C29" s="504"/>
      <c r="D29" s="504"/>
      <c r="E29" s="504"/>
      <c r="F29" s="504"/>
      <c r="G29" s="504"/>
      <c r="H29" s="504"/>
      <c r="I29" s="504"/>
      <c r="J29" s="504"/>
      <c r="K29" s="504"/>
      <c r="L29" s="504"/>
      <c r="M29" s="504"/>
      <c r="N29" s="504"/>
      <c r="O29" s="504"/>
      <c r="P29" s="504"/>
      <c r="Q29" s="504"/>
      <c r="R29" s="504"/>
      <c r="S29" s="504"/>
      <c r="T29" s="504"/>
      <c r="U29" s="504"/>
      <c r="V29" s="504"/>
      <c r="W29" s="504"/>
      <c r="X29" s="504"/>
      <c r="Y29" s="504"/>
      <c r="Z29" s="504"/>
      <c r="AA29" s="504"/>
      <c r="AB29" s="504"/>
    </row>
    <row r="30" spans="1:28">
      <c r="A30" s="504" t="s">
        <v>1146</v>
      </c>
      <c r="B30" s="504"/>
      <c r="C30" s="504"/>
      <c r="D30" s="504"/>
      <c r="E30" s="504"/>
      <c r="F30" s="504"/>
      <c r="G30" s="504"/>
      <c r="H30" s="504"/>
      <c r="I30" s="504"/>
      <c r="J30" s="504"/>
      <c r="K30" s="504"/>
      <c r="L30" s="504"/>
      <c r="M30" s="504"/>
      <c r="N30" s="504"/>
      <c r="O30" s="504"/>
      <c r="P30" s="504"/>
      <c r="Q30" s="504"/>
      <c r="R30" s="504"/>
      <c r="S30" s="504"/>
      <c r="T30" s="504"/>
      <c r="U30" s="504"/>
      <c r="V30" s="504"/>
      <c r="W30" s="504"/>
      <c r="X30" s="504"/>
      <c r="Y30" s="504"/>
      <c r="Z30" s="504"/>
      <c r="AA30" s="504"/>
      <c r="AB30" s="504"/>
    </row>
  </sheetData>
  <mergeCells count="7">
    <mergeCell ref="T10:U10"/>
    <mergeCell ref="X10:Y10"/>
    <mergeCell ref="X1:AA1"/>
    <mergeCell ref="X2:AA2"/>
    <mergeCell ref="A4:AA4"/>
    <mergeCell ref="T9:U9"/>
    <mergeCell ref="X9:Y9"/>
  </mergeCells>
  <phoneticPr fontId="3" type="noConversion"/>
  <hyperlinks>
    <hyperlink ref="AC4" location="預告統計資料發布時間表!A1" display="回發布時間表" xr:uid="{846D65D0-6D88-4946-8FEA-ACE3D4BBE5B6}"/>
  </hyperlinks>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B16B2-CB5D-46D4-B95F-4720468CA56D}">
  <sheetPr>
    <pageSetUpPr fitToPage="1"/>
  </sheetPr>
  <dimension ref="A1:Z30"/>
  <sheetViews>
    <sheetView topLeftCell="D1" zoomScaleNormal="100" workbookViewId="0">
      <selection activeCell="K13" sqref="K13:K14"/>
    </sheetView>
  </sheetViews>
  <sheetFormatPr defaultRowHeight="14.25"/>
  <cols>
    <col min="1" max="1" width="15.625" style="552" customWidth="1"/>
    <col min="2" max="2" width="12.25" style="552" bestFit="1" customWidth="1"/>
    <col min="3" max="11" width="9" style="552"/>
    <col min="12" max="12" width="9.75" style="552" customWidth="1"/>
    <col min="13" max="13" width="10.25" style="552" customWidth="1"/>
    <col min="14" max="14" width="15.625" style="563" customWidth="1"/>
    <col min="15" max="17" width="9" style="563"/>
    <col min="18" max="18" width="10.625" style="563" customWidth="1"/>
    <col min="19" max="19" width="10" style="563" customWidth="1"/>
    <col min="20" max="20" width="10.375" style="563" customWidth="1"/>
    <col min="21" max="21" width="9" style="563"/>
    <col min="22" max="22" width="8.625" style="563" customWidth="1"/>
    <col min="23" max="23" width="11.75" style="563" customWidth="1"/>
    <col min="24" max="24" width="10.25" style="563" customWidth="1"/>
    <col min="25" max="25" width="9.625" style="563" customWidth="1"/>
    <col min="26" max="256" width="9" style="552"/>
    <col min="257" max="257" width="15.625" style="552" customWidth="1"/>
    <col min="258" max="267" width="9" style="552"/>
    <col min="268" max="268" width="9.75" style="552" customWidth="1"/>
    <col min="269" max="269" width="10.25" style="552" customWidth="1"/>
    <col min="270" max="270" width="15.625" style="552" customWidth="1"/>
    <col min="271" max="273" width="9" style="552"/>
    <col min="274" max="274" width="10.625" style="552" customWidth="1"/>
    <col min="275" max="275" width="10" style="552" customWidth="1"/>
    <col min="276" max="276" width="10.375" style="552" customWidth="1"/>
    <col min="277" max="277" width="9" style="552"/>
    <col min="278" max="278" width="8.625" style="552" customWidth="1"/>
    <col min="279" max="279" width="11.75" style="552" customWidth="1"/>
    <col min="280" max="280" width="10.25" style="552" customWidth="1"/>
    <col min="281" max="281" width="9.625" style="552" customWidth="1"/>
    <col min="282" max="512" width="9" style="552"/>
    <col min="513" max="513" width="15.625" style="552" customWidth="1"/>
    <col min="514" max="523" width="9" style="552"/>
    <col min="524" max="524" width="9.75" style="552" customWidth="1"/>
    <col min="525" max="525" width="10.25" style="552" customWidth="1"/>
    <col min="526" max="526" width="15.625" style="552" customWidth="1"/>
    <col min="527" max="529" width="9" style="552"/>
    <col min="530" max="530" width="10.625" style="552" customWidth="1"/>
    <col min="531" max="531" width="10" style="552" customWidth="1"/>
    <col min="532" max="532" width="10.375" style="552" customWidth="1"/>
    <col min="533" max="533" width="9" style="552"/>
    <col min="534" max="534" width="8.625" style="552" customWidth="1"/>
    <col min="535" max="535" width="11.75" style="552" customWidth="1"/>
    <col min="536" max="536" width="10.25" style="552" customWidth="1"/>
    <col min="537" max="537" width="9.625" style="552" customWidth="1"/>
    <col min="538" max="768" width="9" style="552"/>
    <col min="769" max="769" width="15.625" style="552" customWidth="1"/>
    <col min="770" max="779" width="9" style="552"/>
    <col min="780" max="780" width="9.75" style="552" customWidth="1"/>
    <col min="781" max="781" width="10.25" style="552" customWidth="1"/>
    <col min="782" max="782" width="15.625" style="552" customWidth="1"/>
    <col min="783" max="785" width="9" style="552"/>
    <col min="786" max="786" width="10.625" style="552" customWidth="1"/>
    <col min="787" max="787" width="10" style="552" customWidth="1"/>
    <col min="788" max="788" width="10.375" style="552" customWidth="1"/>
    <col min="789" max="789" width="9" style="552"/>
    <col min="790" max="790" width="8.625" style="552" customWidth="1"/>
    <col min="791" max="791" width="11.75" style="552" customWidth="1"/>
    <col min="792" max="792" width="10.25" style="552" customWidth="1"/>
    <col min="793" max="793" width="9.625" style="552" customWidth="1"/>
    <col min="794" max="1024" width="9" style="552"/>
    <col min="1025" max="1025" width="15.625" style="552" customWidth="1"/>
    <col min="1026" max="1035" width="9" style="552"/>
    <col min="1036" max="1036" width="9.75" style="552" customWidth="1"/>
    <col min="1037" max="1037" width="10.25" style="552" customWidth="1"/>
    <col min="1038" max="1038" width="15.625" style="552" customWidth="1"/>
    <col min="1039" max="1041" width="9" style="552"/>
    <col min="1042" max="1042" width="10.625" style="552" customWidth="1"/>
    <col min="1043" max="1043" width="10" style="552" customWidth="1"/>
    <col min="1044" max="1044" width="10.375" style="552" customWidth="1"/>
    <col min="1045" max="1045" width="9" style="552"/>
    <col min="1046" max="1046" width="8.625" style="552" customWidth="1"/>
    <col min="1047" max="1047" width="11.75" style="552" customWidth="1"/>
    <col min="1048" max="1048" width="10.25" style="552" customWidth="1"/>
    <col min="1049" max="1049" width="9.625" style="552" customWidth="1"/>
    <col min="1050" max="1280" width="9" style="552"/>
    <col min="1281" max="1281" width="15.625" style="552" customWidth="1"/>
    <col min="1282" max="1291" width="9" style="552"/>
    <col min="1292" max="1292" width="9.75" style="552" customWidth="1"/>
    <col min="1293" max="1293" width="10.25" style="552" customWidth="1"/>
    <col min="1294" max="1294" width="15.625" style="552" customWidth="1"/>
    <col min="1295" max="1297" width="9" style="552"/>
    <col min="1298" max="1298" width="10.625" style="552" customWidth="1"/>
    <col min="1299" max="1299" width="10" style="552" customWidth="1"/>
    <col min="1300" max="1300" width="10.375" style="552" customWidth="1"/>
    <col min="1301" max="1301" width="9" style="552"/>
    <col min="1302" max="1302" width="8.625" style="552" customWidth="1"/>
    <col min="1303" max="1303" width="11.75" style="552" customWidth="1"/>
    <col min="1304" max="1304" width="10.25" style="552" customWidth="1"/>
    <col min="1305" max="1305" width="9.625" style="552" customWidth="1"/>
    <col min="1306" max="1536" width="9" style="552"/>
    <col min="1537" max="1537" width="15.625" style="552" customWidth="1"/>
    <col min="1538" max="1547" width="9" style="552"/>
    <col min="1548" max="1548" width="9.75" style="552" customWidth="1"/>
    <col min="1549" max="1549" width="10.25" style="552" customWidth="1"/>
    <col min="1550" max="1550" width="15.625" style="552" customWidth="1"/>
    <col min="1551" max="1553" width="9" style="552"/>
    <col min="1554" max="1554" width="10.625" style="552" customWidth="1"/>
    <col min="1555" max="1555" width="10" style="552" customWidth="1"/>
    <col min="1556" max="1556" width="10.375" style="552" customWidth="1"/>
    <col min="1557" max="1557" width="9" style="552"/>
    <col min="1558" max="1558" width="8.625" style="552" customWidth="1"/>
    <col min="1559" max="1559" width="11.75" style="552" customWidth="1"/>
    <col min="1560" max="1560" width="10.25" style="552" customWidth="1"/>
    <col min="1561" max="1561" width="9.625" style="552" customWidth="1"/>
    <col min="1562" max="1792" width="9" style="552"/>
    <col min="1793" max="1793" width="15.625" style="552" customWidth="1"/>
    <col min="1794" max="1803" width="9" style="552"/>
    <col min="1804" max="1804" width="9.75" style="552" customWidth="1"/>
    <col min="1805" max="1805" width="10.25" style="552" customWidth="1"/>
    <col min="1806" max="1806" width="15.625" style="552" customWidth="1"/>
    <col min="1807" max="1809" width="9" style="552"/>
    <col min="1810" max="1810" width="10.625" style="552" customWidth="1"/>
    <col min="1811" max="1811" width="10" style="552" customWidth="1"/>
    <col min="1812" max="1812" width="10.375" style="552" customWidth="1"/>
    <col min="1813" max="1813" width="9" style="552"/>
    <col min="1814" max="1814" width="8.625" style="552" customWidth="1"/>
    <col min="1815" max="1815" width="11.75" style="552" customWidth="1"/>
    <col min="1816" max="1816" width="10.25" style="552" customWidth="1"/>
    <col min="1817" max="1817" width="9.625" style="552" customWidth="1"/>
    <col min="1818" max="2048" width="9" style="552"/>
    <col min="2049" max="2049" width="15.625" style="552" customWidth="1"/>
    <col min="2050" max="2059" width="9" style="552"/>
    <col min="2060" max="2060" width="9.75" style="552" customWidth="1"/>
    <col min="2061" max="2061" width="10.25" style="552" customWidth="1"/>
    <col min="2062" max="2062" width="15.625" style="552" customWidth="1"/>
    <col min="2063" max="2065" width="9" style="552"/>
    <col min="2066" max="2066" width="10.625" style="552" customWidth="1"/>
    <col min="2067" max="2067" width="10" style="552" customWidth="1"/>
    <col min="2068" max="2068" width="10.375" style="552" customWidth="1"/>
    <col min="2069" max="2069" width="9" style="552"/>
    <col min="2070" max="2070" width="8.625" style="552" customWidth="1"/>
    <col min="2071" max="2071" width="11.75" style="552" customWidth="1"/>
    <col min="2072" max="2072" width="10.25" style="552" customWidth="1"/>
    <col min="2073" max="2073" width="9.625" style="552" customWidth="1"/>
    <col min="2074" max="2304" width="9" style="552"/>
    <col min="2305" max="2305" width="15.625" style="552" customWidth="1"/>
    <col min="2306" max="2315" width="9" style="552"/>
    <col min="2316" max="2316" width="9.75" style="552" customWidth="1"/>
    <col min="2317" max="2317" width="10.25" style="552" customWidth="1"/>
    <col min="2318" max="2318" width="15.625" style="552" customWidth="1"/>
    <col min="2319" max="2321" width="9" style="552"/>
    <col min="2322" max="2322" width="10.625" style="552" customWidth="1"/>
    <col min="2323" max="2323" width="10" style="552" customWidth="1"/>
    <col min="2324" max="2324" width="10.375" style="552" customWidth="1"/>
    <col min="2325" max="2325" width="9" style="552"/>
    <col min="2326" max="2326" width="8.625" style="552" customWidth="1"/>
    <col min="2327" max="2327" width="11.75" style="552" customWidth="1"/>
    <col min="2328" max="2328" width="10.25" style="552" customWidth="1"/>
    <col min="2329" max="2329" width="9.625" style="552" customWidth="1"/>
    <col min="2330" max="2560" width="9" style="552"/>
    <col min="2561" max="2561" width="15.625" style="552" customWidth="1"/>
    <col min="2562" max="2571" width="9" style="552"/>
    <col min="2572" max="2572" width="9.75" style="552" customWidth="1"/>
    <col min="2573" max="2573" width="10.25" style="552" customWidth="1"/>
    <col min="2574" max="2574" width="15.625" style="552" customWidth="1"/>
    <col min="2575" max="2577" width="9" style="552"/>
    <col min="2578" max="2578" width="10.625" style="552" customWidth="1"/>
    <col min="2579" max="2579" width="10" style="552" customWidth="1"/>
    <col min="2580" max="2580" width="10.375" style="552" customWidth="1"/>
    <col min="2581" max="2581" width="9" style="552"/>
    <col min="2582" max="2582" width="8.625" style="552" customWidth="1"/>
    <col min="2583" max="2583" width="11.75" style="552" customWidth="1"/>
    <col min="2584" max="2584" width="10.25" style="552" customWidth="1"/>
    <col min="2585" max="2585" width="9.625" style="552" customWidth="1"/>
    <col min="2586" max="2816" width="9" style="552"/>
    <col min="2817" max="2817" width="15.625" style="552" customWidth="1"/>
    <col min="2818" max="2827" width="9" style="552"/>
    <col min="2828" max="2828" width="9.75" style="552" customWidth="1"/>
    <col min="2829" max="2829" width="10.25" style="552" customWidth="1"/>
    <col min="2830" max="2830" width="15.625" style="552" customWidth="1"/>
    <col min="2831" max="2833" width="9" style="552"/>
    <col min="2834" max="2834" width="10.625" style="552" customWidth="1"/>
    <col min="2835" max="2835" width="10" style="552" customWidth="1"/>
    <col min="2836" max="2836" width="10.375" style="552" customWidth="1"/>
    <col min="2837" max="2837" width="9" style="552"/>
    <col min="2838" max="2838" width="8.625" style="552" customWidth="1"/>
    <col min="2839" max="2839" width="11.75" style="552" customWidth="1"/>
    <col min="2840" max="2840" width="10.25" style="552" customWidth="1"/>
    <col min="2841" max="2841" width="9.625" style="552" customWidth="1"/>
    <col min="2842" max="3072" width="9" style="552"/>
    <col min="3073" max="3073" width="15.625" style="552" customWidth="1"/>
    <col min="3074" max="3083" width="9" style="552"/>
    <col min="3084" max="3084" width="9.75" style="552" customWidth="1"/>
    <col min="3085" max="3085" width="10.25" style="552" customWidth="1"/>
    <col min="3086" max="3086" width="15.625" style="552" customWidth="1"/>
    <col min="3087" max="3089" width="9" style="552"/>
    <col min="3090" max="3090" width="10.625" style="552" customWidth="1"/>
    <col min="3091" max="3091" width="10" style="552" customWidth="1"/>
    <col min="3092" max="3092" width="10.375" style="552" customWidth="1"/>
    <col min="3093" max="3093" width="9" style="552"/>
    <col min="3094" max="3094" width="8.625" style="552" customWidth="1"/>
    <col min="3095" max="3095" width="11.75" style="552" customWidth="1"/>
    <col min="3096" max="3096" width="10.25" style="552" customWidth="1"/>
    <col min="3097" max="3097" width="9.625" style="552" customWidth="1"/>
    <col min="3098" max="3328" width="9" style="552"/>
    <col min="3329" max="3329" width="15.625" style="552" customWidth="1"/>
    <col min="3330" max="3339" width="9" style="552"/>
    <col min="3340" max="3340" width="9.75" style="552" customWidth="1"/>
    <col min="3341" max="3341" width="10.25" style="552" customWidth="1"/>
    <col min="3342" max="3342" width="15.625" style="552" customWidth="1"/>
    <col min="3343" max="3345" width="9" style="552"/>
    <col min="3346" max="3346" width="10.625" style="552" customWidth="1"/>
    <col min="3347" max="3347" width="10" style="552" customWidth="1"/>
    <col min="3348" max="3348" width="10.375" style="552" customWidth="1"/>
    <col min="3349" max="3349" width="9" style="552"/>
    <col min="3350" max="3350" width="8.625" style="552" customWidth="1"/>
    <col min="3351" max="3351" width="11.75" style="552" customWidth="1"/>
    <col min="3352" max="3352" width="10.25" style="552" customWidth="1"/>
    <col min="3353" max="3353" width="9.625" style="552" customWidth="1"/>
    <col min="3354" max="3584" width="9" style="552"/>
    <col min="3585" max="3585" width="15.625" style="552" customWidth="1"/>
    <col min="3586" max="3595" width="9" style="552"/>
    <col min="3596" max="3596" width="9.75" style="552" customWidth="1"/>
    <col min="3597" max="3597" width="10.25" style="552" customWidth="1"/>
    <col min="3598" max="3598" width="15.625" style="552" customWidth="1"/>
    <col min="3599" max="3601" width="9" style="552"/>
    <col min="3602" max="3602" width="10.625" style="552" customWidth="1"/>
    <col min="3603" max="3603" width="10" style="552" customWidth="1"/>
    <col min="3604" max="3604" width="10.375" style="552" customWidth="1"/>
    <col min="3605" max="3605" width="9" style="552"/>
    <col min="3606" max="3606" width="8.625" style="552" customWidth="1"/>
    <col min="3607" max="3607" width="11.75" style="552" customWidth="1"/>
    <col min="3608" max="3608" width="10.25" style="552" customWidth="1"/>
    <col min="3609" max="3609" width="9.625" style="552" customWidth="1"/>
    <col min="3610" max="3840" width="9" style="552"/>
    <col min="3841" max="3841" width="15.625" style="552" customWidth="1"/>
    <col min="3842" max="3851" width="9" style="552"/>
    <col min="3852" max="3852" width="9.75" style="552" customWidth="1"/>
    <col min="3853" max="3853" width="10.25" style="552" customWidth="1"/>
    <col min="3854" max="3854" width="15.625" style="552" customWidth="1"/>
    <col min="3855" max="3857" width="9" style="552"/>
    <col min="3858" max="3858" width="10.625" style="552" customWidth="1"/>
    <col min="3859" max="3859" width="10" style="552" customWidth="1"/>
    <col min="3860" max="3860" width="10.375" style="552" customWidth="1"/>
    <col min="3861" max="3861" width="9" style="552"/>
    <col min="3862" max="3862" width="8.625" style="552" customWidth="1"/>
    <col min="3863" max="3863" width="11.75" style="552" customWidth="1"/>
    <col min="3864" max="3864" width="10.25" style="552" customWidth="1"/>
    <col min="3865" max="3865" width="9.625" style="552" customWidth="1"/>
    <col min="3866" max="4096" width="9" style="552"/>
    <col min="4097" max="4097" width="15.625" style="552" customWidth="1"/>
    <col min="4098" max="4107" width="9" style="552"/>
    <col min="4108" max="4108" width="9.75" style="552" customWidth="1"/>
    <col min="4109" max="4109" width="10.25" style="552" customWidth="1"/>
    <col min="4110" max="4110" width="15.625" style="552" customWidth="1"/>
    <col min="4111" max="4113" width="9" style="552"/>
    <col min="4114" max="4114" width="10.625" style="552" customWidth="1"/>
    <col min="4115" max="4115" width="10" style="552" customWidth="1"/>
    <col min="4116" max="4116" width="10.375" style="552" customWidth="1"/>
    <col min="4117" max="4117" width="9" style="552"/>
    <col min="4118" max="4118" width="8.625" style="552" customWidth="1"/>
    <col min="4119" max="4119" width="11.75" style="552" customWidth="1"/>
    <col min="4120" max="4120" width="10.25" style="552" customWidth="1"/>
    <col min="4121" max="4121" width="9.625" style="552" customWidth="1"/>
    <col min="4122" max="4352" width="9" style="552"/>
    <col min="4353" max="4353" width="15.625" style="552" customWidth="1"/>
    <col min="4354" max="4363" width="9" style="552"/>
    <col min="4364" max="4364" width="9.75" style="552" customWidth="1"/>
    <col min="4365" max="4365" width="10.25" style="552" customWidth="1"/>
    <col min="4366" max="4366" width="15.625" style="552" customWidth="1"/>
    <col min="4367" max="4369" width="9" style="552"/>
    <col min="4370" max="4370" width="10.625" style="552" customWidth="1"/>
    <col min="4371" max="4371" width="10" style="552" customWidth="1"/>
    <col min="4372" max="4372" width="10.375" style="552" customWidth="1"/>
    <col min="4373" max="4373" width="9" style="552"/>
    <col min="4374" max="4374" width="8.625" style="552" customWidth="1"/>
    <col min="4375" max="4375" width="11.75" style="552" customWidth="1"/>
    <col min="4376" max="4376" width="10.25" style="552" customWidth="1"/>
    <col min="4377" max="4377" width="9.625" style="552" customWidth="1"/>
    <col min="4378" max="4608" width="9" style="552"/>
    <col min="4609" max="4609" width="15.625" style="552" customWidth="1"/>
    <col min="4610" max="4619" width="9" style="552"/>
    <col min="4620" max="4620" width="9.75" style="552" customWidth="1"/>
    <col min="4621" max="4621" width="10.25" style="552" customWidth="1"/>
    <col min="4622" max="4622" width="15.625" style="552" customWidth="1"/>
    <col min="4623" max="4625" width="9" style="552"/>
    <col min="4626" max="4626" width="10.625" style="552" customWidth="1"/>
    <col min="4627" max="4627" width="10" style="552" customWidth="1"/>
    <col min="4628" max="4628" width="10.375" style="552" customWidth="1"/>
    <col min="4629" max="4629" width="9" style="552"/>
    <col min="4630" max="4630" width="8.625" style="552" customWidth="1"/>
    <col min="4631" max="4631" width="11.75" style="552" customWidth="1"/>
    <col min="4632" max="4632" width="10.25" style="552" customWidth="1"/>
    <col min="4633" max="4633" width="9.625" style="552" customWidth="1"/>
    <col min="4634" max="4864" width="9" style="552"/>
    <col min="4865" max="4865" width="15.625" style="552" customWidth="1"/>
    <col min="4866" max="4875" width="9" style="552"/>
    <col min="4876" max="4876" width="9.75" style="552" customWidth="1"/>
    <col min="4877" max="4877" width="10.25" style="552" customWidth="1"/>
    <col min="4878" max="4878" width="15.625" style="552" customWidth="1"/>
    <col min="4879" max="4881" width="9" style="552"/>
    <col min="4882" max="4882" width="10.625" style="552" customWidth="1"/>
    <col min="4883" max="4883" width="10" style="552" customWidth="1"/>
    <col min="4884" max="4884" width="10.375" style="552" customWidth="1"/>
    <col min="4885" max="4885" width="9" style="552"/>
    <col min="4886" max="4886" width="8.625" style="552" customWidth="1"/>
    <col min="4887" max="4887" width="11.75" style="552" customWidth="1"/>
    <col min="4888" max="4888" width="10.25" style="552" customWidth="1"/>
    <col min="4889" max="4889" width="9.625" style="552" customWidth="1"/>
    <col min="4890" max="5120" width="9" style="552"/>
    <col min="5121" max="5121" width="15.625" style="552" customWidth="1"/>
    <col min="5122" max="5131" width="9" style="552"/>
    <col min="5132" max="5132" width="9.75" style="552" customWidth="1"/>
    <col min="5133" max="5133" width="10.25" style="552" customWidth="1"/>
    <col min="5134" max="5134" width="15.625" style="552" customWidth="1"/>
    <col min="5135" max="5137" width="9" style="552"/>
    <col min="5138" max="5138" width="10.625" style="552" customWidth="1"/>
    <col min="5139" max="5139" width="10" style="552" customWidth="1"/>
    <col min="5140" max="5140" width="10.375" style="552" customWidth="1"/>
    <col min="5141" max="5141" width="9" style="552"/>
    <col min="5142" max="5142" width="8.625" style="552" customWidth="1"/>
    <col min="5143" max="5143" width="11.75" style="552" customWidth="1"/>
    <col min="5144" max="5144" width="10.25" style="552" customWidth="1"/>
    <col min="5145" max="5145" width="9.625" style="552" customWidth="1"/>
    <col min="5146" max="5376" width="9" style="552"/>
    <col min="5377" max="5377" width="15.625" style="552" customWidth="1"/>
    <col min="5378" max="5387" width="9" style="552"/>
    <col min="5388" max="5388" width="9.75" style="552" customWidth="1"/>
    <col min="5389" max="5389" width="10.25" style="552" customWidth="1"/>
    <col min="5390" max="5390" width="15.625" style="552" customWidth="1"/>
    <col min="5391" max="5393" width="9" style="552"/>
    <col min="5394" max="5394" width="10.625" style="552" customWidth="1"/>
    <col min="5395" max="5395" width="10" style="552" customWidth="1"/>
    <col min="5396" max="5396" width="10.375" style="552" customWidth="1"/>
    <col min="5397" max="5397" width="9" style="552"/>
    <col min="5398" max="5398" width="8.625" style="552" customWidth="1"/>
    <col min="5399" max="5399" width="11.75" style="552" customWidth="1"/>
    <col min="5400" max="5400" width="10.25" style="552" customWidth="1"/>
    <col min="5401" max="5401" width="9.625" style="552" customWidth="1"/>
    <col min="5402" max="5632" width="9" style="552"/>
    <col min="5633" max="5633" width="15.625" style="552" customWidth="1"/>
    <col min="5634" max="5643" width="9" style="552"/>
    <col min="5644" max="5644" width="9.75" style="552" customWidth="1"/>
    <col min="5645" max="5645" width="10.25" style="552" customWidth="1"/>
    <col min="5646" max="5646" width="15.625" style="552" customWidth="1"/>
    <col min="5647" max="5649" width="9" style="552"/>
    <col min="5650" max="5650" width="10.625" style="552" customWidth="1"/>
    <col min="5651" max="5651" width="10" style="552" customWidth="1"/>
    <col min="5652" max="5652" width="10.375" style="552" customWidth="1"/>
    <col min="5653" max="5653" width="9" style="552"/>
    <col min="5654" max="5654" width="8.625" style="552" customWidth="1"/>
    <col min="5655" max="5655" width="11.75" style="552" customWidth="1"/>
    <col min="5656" max="5656" width="10.25" style="552" customWidth="1"/>
    <col min="5657" max="5657" width="9.625" style="552" customWidth="1"/>
    <col min="5658" max="5888" width="9" style="552"/>
    <col min="5889" max="5889" width="15.625" style="552" customWidth="1"/>
    <col min="5890" max="5899" width="9" style="552"/>
    <col min="5900" max="5900" width="9.75" style="552" customWidth="1"/>
    <col min="5901" max="5901" width="10.25" style="552" customWidth="1"/>
    <col min="5902" max="5902" width="15.625" style="552" customWidth="1"/>
    <col min="5903" max="5905" width="9" style="552"/>
    <col min="5906" max="5906" width="10.625" style="552" customWidth="1"/>
    <col min="5907" max="5907" width="10" style="552" customWidth="1"/>
    <col min="5908" max="5908" width="10.375" style="552" customWidth="1"/>
    <col min="5909" max="5909" width="9" style="552"/>
    <col min="5910" max="5910" width="8.625" style="552" customWidth="1"/>
    <col min="5911" max="5911" width="11.75" style="552" customWidth="1"/>
    <col min="5912" max="5912" width="10.25" style="552" customWidth="1"/>
    <col min="5913" max="5913" width="9.625" style="552" customWidth="1"/>
    <col min="5914" max="6144" width="9" style="552"/>
    <col min="6145" max="6145" width="15.625" style="552" customWidth="1"/>
    <col min="6146" max="6155" width="9" style="552"/>
    <col min="6156" max="6156" width="9.75" style="552" customWidth="1"/>
    <col min="6157" max="6157" width="10.25" style="552" customWidth="1"/>
    <col min="6158" max="6158" width="15.625" style="552" customWidth="1"/>
    <col min="6159" max="6161" width="9" style="552"/>
    <col min="6162" max="6162" width="10.625" style="552" customWidth="1"/>
    <col min="6163" max="6163" width="10" style="552" customWidth="1"/>
    <col min="6164" max="6164" width="10.375" style="552" customWidth="1"/>
    <col min="6165" max="6165" width="9" style="552"/>
    <col min="6166" max="6166" width="8.625" style="552" customWidth="1"/>
    <col min="6167" max="6167" width="11.75" style="552" customWidth="1"/>
    <col min="6168" max="6168" width="10.25" style="552" customWidth="1"/>
    <col min="6169" max="6169" width="9.625" style="552" customWidth="1"/>
    <col min="6170" max="6400" width="9" style="552"/>
    <col min="6401" max="6401" width="15.625" style="552" customWidth="1"/>
    <col min="6402" max="6411" width="9" style="552"/>
    <col min="6412" max="6412" width="9.75" style="552" customWidth="1"/>
    <col min="6413" max="6413" width="10.25" style="552" customWidth="1"/>
    <col min="6414" max="6414" width="15.625" style="552" customWidth="1"/>
    <col min="6415" max="6417" width="9" style="552"/>
    <col min="6418" max="6418" width="10.625" style="552" customWidth="1"/>
    <col min="6419" max="6419" width="10" style="552" customWidth="1"/>
    <col min="6420" max="6420" width="10.375" style="552" customWidth="1"/>
    <col min="6421" max="6421" width="9" style="552"/>
    <col min="6422" max="6422" width="8.625" style="552" customWidth="1"/>
    <col min="6423" max="6423" width="11.75" style="552" customWidth="1"/>
    <col min="6424" max="6424" width="10.25" style="552" customWidth="1"/>
    <col min="6425" max="6425" width="9.625" style="552" customWidth="1"/>
    <col min="6426" max="6656" width="9" style="552"/>
    <col min="6657" max="6657" width="15.625" style="552" customWidth="1"/>
    <col min="6658" max="6667" width="9" style="552"/>
    <col min="6668" max="6668" width="9.75" style="552" customWidth="1"/>
    <col min="6669" max="6669" width="10.25" style="552" customWidth="1"/>
    <col min="6670" max="6670" width="15.625" style="552" customWidth="1"/>
    <col min="6671" max="6673" width="9" style="552"/>
    <col min="6674" max="6674" width="10.625" style="552" customWidth="1"/>
    <col min="6675" max="6675" width="10" style="552" customWidth="1"/>
    <col min="6676" max="6676" width="10.375" style="552" customWidth="1"/>
    <col min="6677" max="6677" width="9" style="552"/>
    <col min="6678" max="6678" width="8.625" style="552" customWidth="1"/>
    <col min="6679" max="6679" width="11.75" style="552" customWidth="1"/>
    <col min="6680" max="6680" width="10.25" style="552" customWidth="1"/>
    <col min="6681" max="6681" width="9.625" style="552" customWidth="1"/>
    <col min="6682" max="6912" width="9" style="552"/>
    <col min="6913" max="6913" width="15.625" style="552" customWidth="1"/>
    <col min="6914" max="6923" width="9" style="552"/>
    <col min="6924" max="6924" width="9.75" style="552" customWidth="1"/>
    <col min="6925" max="6925" width="10.25" style="552" customWidth="1"/>
    <col min="6926" max="6926" width="15.625" style="552" customWidth="1"/>
    <col min="6927" max="6929" width="9" style="552"/>
    <col min="6930" max="6930" width="10.625" style="552" customWidth="1"/>
    <col min="6931" max="6931" width="10" style="552" customWidth="1"/>
    <col min="6932" max="6932" width="10.375" style="552" customWidth="1"/>
    <col min="6933" max="6933" width="9" style="552"/>
    <col min="6934" max="6934" width="8.625" style="552" customWidth="1"/>
    <col min="6935" max="6935" width="11.75" style="552" customWidth="1"/>
    <col min="6936" max="6936" width="10.25" style="552" customWidth="1"/>
    <col min="6937" max="6937" width="9.625" style="552" customWidth="1"/>
    <col min="6938" max="7168" width="9" style="552"/>
    <col min="7169" max="7169" width="15.625" style="552" customWidth="1"/>
    <col min="7170" max="7179" width="9" style="552"/>
    <col min="7180" max="7180" width="9.75" style="552" customWidth="1"/>
    <col min="7181" max="7181" width="10.25" style="552" customWidth="1"/>
    <col min="7182" max="7182" width="15.625" style="552" customWidth="1"/>
    <col min="7183" max="7185" width="9" style="552"/>
    <col min="7186" max="7186" width="10.625" style="552" customWidth="1"/>
    <col min="7187" max="7187" width="10" style="552" customWidth="1"/>
    <col min="7188" max="7188" width="10.375" style="552" customWidth="1"/>
    <col min="7189" max="7189" width="9" style="552"/>
    <col min="7190" max="7190" width="8.625" style="552" customWidth="1"/>
    <col min="7191" max="7191" width="11.75" style="552" customWidth="1"/>
    <col min="7192" max="7192" width="10.25" style="552" customWidth="1"/>
    <col min="7193" max="7193" width="9.625" style="552" customWidth="1"/>
    <col min="7194" max="7424" width="9" style="552"/>
    <col min="7425" max="7425" width="15.625" style="552" customWidth="1"/>
    <col min="7426" max="7435" width="9" style="552"/>
    <col min="7436" max="7436" width="9.75" style="552" customWidth="1"/>
    <col min="7437" max="7437" width="10.25" style="552" customWidth="1"/>
    <col min="7438" max="7438" width="15.625" style="552" customWidth="1"/>
    <col min="7439" max="7441" width="9" style="552"/>
    <col min="7442" max="7442" width="10.625" style="552" customWidth="1"/>
    <col min="7443" max="7443" width="10" style="552" customWidth="1"/>
    <col min="7444" max="7444" width="10.375" style="552" customWidth="1"/>
    <col min="7445" max="7445" width="9" style="552"/>
    <col min="7446" max="7446" width="8.625" style="552" customWidth="1"/>
    <col min="7447" max="7447" width="11.75" style="552" customWidth="1"/>
    <col min="7448" max="7448" width="10.25" style="552" customWidth="1"/>
    <col min="7449" max="7449" width="9.625" style="552" customWidth="1"/>
    <col min="7450" max="7680" width="9" style="552"/>
    <col min="7681" max="7681" width="15.625" style="552" customWidth="1"/>
    <col min="7682" max="7691" width="9" style="552"/>
    <col min="7692" max="7692" width="9.75" style="552" customWidth="1"/>
    <col min="7693" max="7693" width="10.25" style="552" customWidth="1"/>
    <col min="7694" max="7694" width="15.625" style="552" customWidth="1"/>
    <col min="7695" max="7697" width="9" style="552"/>
    <col min="7698" max="7698" width="10.625" style="552" customWidth="1"/>
    <col min="7699" max="7699" width="10" style="552" customWidth="1"/>
    <col min="7700" max="7700" width="10.375" style="552" customWidth="1"/>
    <col min="7701" max="7701" width="9" style="552"/>
    <col min="7702" max="7702" width="8.625" style="552" customWidth="1"/>
    <col min="7703" max="7703" width="11.75" style="552" customWidth="1"/>
    <col min="7704" max="7704" width="10.25" style="552" customWidth="1"/>
    <col min="7705" max="7705" width="9.625" style="552" customWidth="1"/>
    <col min="7706" max="7936" width="9" style="552"/>
    <col min="7937" max="7937" width="15.625" style="552" customWidth="1"/>
    <col min="7938" max="7947" width="9" style="552"/>
    <col min="7948" max="7948" width="9.75" style="552" customWidth="1"/>
    <col min="7949" max="7949" width="10.25" style="552" customWidth="1"/>
    <col min="7950" max="7950" width="15.625" style="552" customWidth="1"/>
    <col min="7951" max="7953" width="9" style="552"/>
    <col min="7954" max="7954" width="10.625" style="552" customWidth="1"/>
    <col min="7955" max="7955" width="10" style="552" customWidth="1"/>
    <col min="7956" max="7956" width="10.375" style="552" customWidth="1"/>
    <col min="7957" max="7957" width="9" style="552"/>
    <col min="7958" max="7958" width="8.625" style="552" customWidth="1"/>
    <col min="7959" max="7959" width="11.75" style="552" customWidth="1"/>
    <col min="7960" max="7960" width="10.25" style="552" customWidth="1"/>
    <col min="7961" max="7961" width="9.625" style="552" customWidth="1"/>
    <col min="7962" max="8192" width="9" style="552"/>
    <col min="8193" max="8193" width="15.625" style="552" customWidth="1"/>
    <col min="8194" max="8203" width="9" style="552"/>
    <col min="8204" max="8204" width="9.75" style="552" customWidth="1"/>
    <col min="8205" max="8205" width="10.25" style="552" customWidth="1"/>
    <col min="8206" max="8206" width="15.625" style="552" customWidth="1"/>
    <col min="8207" max="8209" width="9" style="552"/>
    <col min="8210" max="8210" width="10.625" style="552" customWidth="1"/>
    <col min="8211" max="8211" width="10" style="552" customWidth="1"/>
    <col min="8212" max="8212" width="10.375" style="552" customWidth="1"/>
    <col min="8213" max="8213" width="9" style="552"/>
    <col min="8214" max="8214" width="8.625" style="552" customWidth="1"/>
    <col min="8215" max="8215" width="11.75" style="552" customWidth="1"/>
    <col min="8216" max="8216" width="10.25" style="552" customWidth="1"/>
    <col min="8217" max="8217" width="9.625" style="552" customWidth="1"/>
    <col min="8218" max="8448" width="9" style="552"/>
    <col min="8449" max="8449" width="15.625" style="552" customWidth="1"/>
    <col min="8450" max="8459" width="9" style="552"/>
    <col min="8460" max="8460" width="9.75" style="552" customWidth="1"/>
    <col min="8461" max="8461" width="10.25" style="552" customWidth="1"/>
    <col min="8462" max="8462" width="15.625" style="552" customWidth="1"/>
    <col min="8463" max="8465" width="9" style="552"/>
    <col min="8466" max="8466" width="10.625" style="552" customWidth="1"/>
    <col min="8467" max="8467" width="10" style="552" customWidth="1"/>
    <col min="8468" max="8468" width="10.375" style="552" customWidth="1"/>
    <col min="8469" max="8469" width="9" style="552"/>
    <col min="8470" max="8470" width="8.625" style="552" customWidth="1"/>
    <col min="8471" max="8471" width="11.75" style="552" customWidth="1"/>
    <col min="8472" max="8472" width="10.25" style="552" customWidth="1"/>
    <col min="8473" max="8473" width="9.625" style="552" customWidth="1"/>
    <col min="8474" max="8704" width="9" style="552"/>
    <col min="8705" max="8705" width="15.625" style="552" customWidth="1"/>
    <col min="8706" max="8715" width="9" style="552"/>
    <col min="8716" max="8716" width="9.75" style="552" customWidth="1"/>
    <col min="8717" max="8717" width="10.25" style="552" customWidth="1"/>
    <col min="8718" max="8718" width="15.625" style="552" customWidth="1"/>
    <col min="8719" max="8721" width="9" style="552"/>
    <col min="8722" max="8722" width="10.625" style="552" customWidth="1"/>
    <col min="8723" max="8723" width="10" style="552" customWidth="1"/>
    <col min="8724" max="8724" width="10.375" style="552" customWidth="1"/>
    <col min="8725" max="8725" width="9" style="552"/>
    <col min="8726" max="8726" width="8.625" style="552" customWidth="1"/>
    <col min="8727" max="8727" width="11.75" style="552" customWidth="1"/>
    <col min="8728" max="8728" width="10.25" style="552" customWidth="1"/>
    <col min="8729" max="8729" width="9.625" style="552" customWidth="1"/>
    <col min="8730" max="8960" width="9" style="552"/>
    <col min="8961" max="8961" width="15.625" style="552" customWidth="1"/>
    <col min="8962" max="8971" width="9" style="552"/>
    <col min="8972" max="8972" width="9.75" style="552" customWidth="1"/>
    <col min="8973" max="8973" width="10.25" style="552" customWidth="1"/>
    <col min="8974" max="8974" width="15.625" style="552" customWidth="1"/>
    <col min="8975" max="8977" width="9" style="552"/>
    <col min="8978" max="8978" width="10.625" style="552" customWidth="1"/>
    <col min="8979" max="8979" width="10" style="552" customWidth="1"/>
    <col min="8980" max="8980" width="10.375" style="552" customWidth="1"/>
    <col min="8981" max="8981" width="9" style="552"/>
    <col min="8982" max="8982" width="8.625" style="552" customWidth="1"/>
    <col min="8983" max="8983" width="11.75" style="552" customWidth="1"/>
    <col min="8984" max="8984" width="10.25" style="552" customWidth="1"/>
    <col min="8985" max="8985" width="9.625" style="552" customWidth="1"/>
    <col min="8986" max="9216" width="9" style="552"/>
    <col min="9217" max="9217" width="15.625" style="552" customWidth="1"/>
    <col min="9218" max="9227" width="9" style="552"/>
    <col min="9228" max="9228" width="9.75" style="552" customWidth="1"/>
    <col min="9229" max="9229" width="10.25" style="552" customWidth="1"/>
    <col min="9230" max="9230" width="15.625" style="552" customWidth="1"/>
    <col min="9231" max="9233" width="9" style="552"/>
    <col min="9234" max="9234" width="10.625" style="552" customWidth="1"/>
    <col min="9235" max="9235" width="10" style="552" customWidth="1"/>
    <col min="9236" max="9236" width="10.375" style="552" customWidth="1"/>
    <col min="9237" max="9237" width="9" style="552"/>
    <col min="9238" max="9238" width="8.625" style="552" customWidth="1"/>
    <col min="9239" max="9239" width="11.75" style="552" customWidth="1"/>
    <col min="9240" max="9240" width="10.25" style="552" customWidth="1"/>
    <col min="9241" max="9241" width="9.625" style="552" customWidth="1"/>
    <col min="9242" max="9472" width="9" style="552"/>
    <col min="9473" max="9473" width="15.625" style="552" customWidth="1"/>
    <col min="9474" max="9483" width="9" style="552"/>
    <col min="9484" max="9484" width="9.75" style="552" customWidth="1"/>
    <col min="9485" max="9485" width="10.25" style="552" customWidth="1"/>
    <col min="9486" max="9486" width="15.625" style="552" customWidth="1"/>
    <col min="9487" max="9489" width="9" style="552"/>
    <col min="9490" max="9490" width="10.625" style="552" customWidth="1"/>
    <col min="9491" max="9491" width="10" style="552" customWidth="1"/>
    <col min="9492" max="9492" width="10.375" style="552" customWidth="1"/>
    <col min="9493" max="9493" width="9" style="552"/>
    <col min="9494" max="9494" width="8.625" style="552" customWidth="1"/>
    <col min="9495" max="9495" width="11.75" style="552" customWidth="1"/>
    <col min="9496" max="9496" width="10.25" style="552" customWidth="1"/>
    <col min="9497" max="9497" width="9.625" style="552" customWidth="1"/>
    <col min="9498" max="9728" width="9" style="552"/>
    <col min="9729" max="9729" width="15.625" style="552" customWidth="1"/>
    <col min="9730" max="9739" width="9" style="552"/>
    <col min="9740" max="9740" width="9.75" style="552" customWidth="1"/>
    <col min="9741" max="9741" width="10.25" style="552" customWidth="1"/>
    <col min="9742" max="9742" width="15.625" style="552" customWidth="1"/>
    <col min="9743" max="9745" width="9" style="552"/>
    <col min="9746" max="9746" width="10.625" style="552" customWidth="1"/>
    <col min="9747" max="9747" width="10" style="552" customWidth="1"/>
    <col min="9748" max="9748" width="10.375" style="552" customWidth="1"/>
    <col min="9749" max="9749" width="9" style="552"/>
    <col min="9750" max="9750" width="8.625" style="552" customWidth="1"/>
    <col min="9751" max="9751" width="11.75" style="552" customWidth="1"/>
    <col min="9752" max="9752" width="10.25" style="552" customWidth="1"/>
    <col min="9753" max="9753" width="9.625" style="552" customWidth="1"/>
    <col min="9754" max="9984" width="9" style="552"/>
    <col min="9985" max="9985" width="15.625" style="552" customWidth="1"/>
    <col min="9986" max="9995" width="9" style="552"/>
    <col min="9996" max="9996" width="9.75" style="552" customWidth="1"/>
    <col min="9997" max="9997" width="10.25" style="552" customWidth="1"/>
    <col min="9998" max="9998" width="15.625" style="552" customWidth="1"/>
    <col min="9999" max="10001" width="9" style="552"/>
    <col min="10002" max="10002" width="10.625" style="552" customWidth="1"/>
    <col min="10003" max="10003" width="10" style="552" customWidth="1"/>
    <col min="10004" max="10004" width="10.375" style="552" customWidth="1"/>
    <col min="10005" max="10005" width="9" style="552"/>
    <col min="10006" max="10006" width="8.625" style="552" customWidth="1"/>
    <col min="10007" max="10007" width="11.75" style="552" customWidth="1"/>
    <col min="10008" max="10008" width="10.25" style="552" customWidth="1"/>
    <col min="10009" max="10009" width="9.625" style="552" customWidth="1"/>
    <col min="10010" max="10240" width="9" style="552"/>
    <col min="10241" max="10241" width="15.625" style="552" customWidth="1"/>
    <col min="10242" max="10251" width="9" style="552"/>
    <col min="10252" max="10252" width="9.75" style="552" customWidth="1"/>
    <col min="10253" max="10253" width="10.25" style="552" customWidth="1"/>
    <col min="10254" max="10254" width="15.625" style="552" customWidth="1"/>
    <col min="10255" max="10257" width="9" style="552"/>
    <col min="10258" max="10258" width="10.625" style="552" customWidth="1"/>
    <col min="10259" max="10259" width="10" style="552" customWidth="1"/>
    <col min="10260" max="10260" width="10.375" style="552" customWidth="1"/>
    <col min="10261" max="10261" width="9" style="552"/>
    <col min="10262" max="10262" width="8.625" style="552" customWidth="1"/>
    <col min="10263" max="10263" width="11.75" style="552" customWidth="1"/>
    <col min="10264" max="10264" width="10.25" style="552" customWidth="1"/>
    <col min="10265" max="10265" width="9.625" style="552" customWidth="1"/>
    <col min="10266" max="10496" width="9" style="552"/>
    <col min="10497" max="10497" width="15.625" style="552" customWidth="1"/>
    <col min="10498" max="10507" width="9" style="552"/>
    <col min="10508" max="10508" width="9.75" style="552" customWidth="1"/>
    <col min="10509" max="10509" width="10.25" style="552" customWidth="1"/>
    <col min="10510" max="10510" width="15.625" style="552" customWidth="1"/>
    <col min="10511" max="10513" width="9" style="552"/>
    <col min="10514" max="10514" width="10.625" style="552" customWidth="1"/>
    <col min="10515" max="10515" width="10" style="552" customWidth="1"/>
    <col min="10516" max="10516" width="10.375" style="552" customWidth="1"/>
    <col min="10517" max="10517" width="9" style="552"/>
    <col min="10518" max="10518" width="8.625" style="552" customWidth="1"/>
    <col min="10519" max="10519" width="11.75" style="552" customWidth="1"/>
    <col min="10520" max="10520" width="10.25" style="552" customWidth="1"/>
    <col min="10521" max="10521" width="9.625" style="552" customWidth="1"/>
    <col min="10522" max="10752" width="9" style="552"/>
    <col min="10753" max="10753" width="15.625" style="552" customWidth="1"/>
    <col min="10754" max="10763" width="9" style="552"/>
    <col min="10764" max="10764" width="9.75" style="552" customWidth="1"/>
    <col min="10765" max="10765" width="10.25" style="552" customWidth="1"/>
    <col min="10766" max="10766" width="15.625" style="552" customWidth="1"/>
    <col min="10767" max="10769" width="9" style="552"/>
    <col min="10770" max="10770" width="10.625" style="552" customWidth="1"/>
    <col min="10771" max="10771" width="10" style="552" customWidth="1"/>
    <col min="10772" max="10772" width="10.375" style="552" customWidth="1"/>
    <col min="10773" max="10773" width="9" style="552"/>
    <col min="10774" max="10774" width="8.625" style="552" customWidth="1"/>
    <col min="10775" max="10775" width="11.75" style="552" customWidth="1"/>
    <col min="10776" max="10776" width="10.25" style="552" customWidth="1"/>
    <col min="10777" max="10777" width="9.625" style="552" customWidth="1"/>
    <col min="10778" max="11008" width="9" style="552"/>
    <col min="11009" max="11009" width="15.625" style="552" customWidth="1"/>
    <col min="11010" max="11019" width="9" style="552"/>
    <col min="11020" max="11020" width="9.75" style="552" customWidth="1"/>
    <col min="11021" max="11021" width="10.25" style="552" customWidth="1"/>
    <col min="11022" max="11022" width="15.625" style="552" customWidth="1"/>
    <col min="11023" max="11025" width="9" style="552"/>
    <col min="11026" max="11026" width="10.625" style="552" customWidth="1"/>
    <col min="11027" max="11027" width="10" style="552" customWidth="1"/>
    <col min="11028" max="11028" width="10.375" style="552" customWidth="1"/>
    <col min="11029" max="11029" width="9" style="552"/>
    <col min="11030" max="11030" width="8.625" style="552" customWidth="1"/>
    <col min="11031" max="11031" width="11.75" style="552" customWidth="1"/>
    <col min="11032" max="11032" width="10.25" style="552" customWidth="1"/>
    <col min="11033" max="11033" width="9.625" style="552" customWidth="1"/>
    <col min="11034" max="11264" width="9" style="552"/>
    <col min="11265" max="11265" width="15.625" style="552" customWidth="1"/>
    <col min="11266" max="11275" width="9" style="552"/>
    <col min="11276" max="11276" width="9.75" style="552" customWidth="1"/>
    <col min="11277" max="11277" width="10.25" style="552" customWidth="1"/>
    <col min="11278" max="11278" width="15.625" style="552" customWidth="1"/>
    <col min="11279" max="11281" width="9" style="552"/>
    <col min="11282" max="11282" width="10.625" style="552" customWidth="1"/>
    <col min="11283" max="11283" width="10" style="552" customWidth="1"/>
    <col min="11284" max="11284" width="10.375" style="552" customWidth="1"/>
    <col min="11285" max="11285" width="9" style="552"/>
    <col min="11286" max="11286" width="8.625" style="552" customWidth="1"/>
    <col min="11287" max="11287" width="11.75" style="552" customWidth="1"/>
    <col min="11288" max="11288" width="10.25" style="552" customWidth="1"/>
    <col min="11289" max="11289" width="9.625" style="552" customWidth="1"/>
    <col min="11290" max="11520" width="9" style="552"/>
    <col min="11521" max="11521" width="15.625" style="552" customWidth="1"/>
    <col min="11522" max="11531" width="9" style="552"/>
    <col min="11532" max="11532" width="9.75" style="552" customWidth="1"/>
    <col min="11533" max="11533" width="10.25" style="552" customWidth="1"/>
    <col min="11534" max="11534" width="15.625" style="552" customWidth="1"/>
    <col min="11535" max="11537" width="9" style="552"/>
    <col min="11538" max="11538" width="10.625" style="552" customWidth="1"/>
    <col min="11539" max="11539" width="10" style="552" customWidth="1"/>
    <col min="11540" max="11540" width="10.375" style="552" customWidth="1"/>
    <col min="11541" max="11541" width="9" style="552"/>
    <col min="11542" max="11542" width="8.625" style="552" customWidth="1"/>
    <col min="11543" max="11543" width="11.75" style="552" customWidth="1"/>
    <col min="11544" max="11544" width="10.25" style="552" customWidth="1"/>
    <col min="11545" max="11545" width="9.625" style="552" customWidth="1"/>
    <col min="11546" max="11776" width="9" style="552"/>
    <col min="11777" max="11777" width="15.625" style="552" customWidth="1"/>
    <col min="11778" max="11787" width="9" style="552"/>
    <col min="11788" max="11788" width="9.75" style="552" customWidth="1"/>
    <col min="11789" max="11789" width="10.25" style="552" customWidth="1"/>
    <col min="11790" max="11790" width="15.625" style="552" customWidth="1"/>
    <col min="11791" max="11793" width="9" style="552"/>
    <col min="11794" max="11794" width="10.625" style="552" customWidth="1"/>
    <col min="11795" max="11795" width="10" style="552" customWidth="1"/>
    <col min="11796" max="11796" width="10.375" style="552" customWidth="1"/>
    <col min="11797" max="11797" width="9" style="552"/>
    <col min="11798" max="11798" width="8.625" style="552" customWidth="1"/>
    <col min="11799" max="11799" width="11.75" style="552" customWidth="1"/>
    <col min="11800" max="11800" width="10.25" style="552" customWidth="1"/>
    <col min="11801" max="11801" width="9.625" style="552" customWidth="1"/>
    <col min="11802" max="12032" width="9" style="552"/>
    <col min="12033" max="12033" width="15.625" style="552" customWidth="1"/>
    <col min="12034" max="12043" width="9" style="552"/>
    <col min="12044" max="12044" width="9.75" style="552" customWidth="1"/>
    <col min="12045" max="12045" width="10.25" style="552" customWidth="1"/>
    <col min="12046" max="12046" width="15.625" style="552" customWidth="1"/>
    <col min="12047" max="12049" width="9" style="552"/>
    <col min="12050" max="12050" width="10.625" style="552" customWidth="1"/>
    <col min="12051" max="12051" width="10" style="552" customWidth="1"/>
    <col min="12052" max="12052" width="10.375" style="552" customWidth="1"/>
    <col min="12053" max="12053" width="9" style="552"/>
    <col min="12054" max="12054" width="8.625" style="552" customWidth="1"/>
    <col min="12055" max="12055" width="11.75" style="552" customWidth="1"/>
    <col min="12056" max="12056" width="10.25" style="552" customWidth="1"/>
    <col min="12057" max="12057" width="9.625" style="552" customWidth="1"/>
    <col min="12058" max="12288" width="9" style="552"/>
    <col min="12289" max="12289" width="15.625" style="552" customWidth="1"/>
    <col min="12290" max="12299" width="9" style="552"/>
    <col min="12300" max="12300" width="9.75" style="552" customWidth="1"/>
    <col min="12301" max="12301" width="10.25" style="552" customWidth="1"/>
    <col min="12302" max="12302" width="15.625" style="552" customWidth="1"/>
    <col min="12303" max="12305" width="9" style="552"/>
    <col min="12306" max="12306" width="10.625" style="552" customWidth="1"/>
    <col min="12307" max="12307" width="10" style="552" customWidth="1"/>
    <col min="12308" max="12308" width="10.375" style="552" customWidth="1"/>
    <col min="12309" max="12309" width="9" style="552"/>
    <col min="12310" max="12310" width="8.625" style="552" customWidth="1"/>
    <col min="12311" max="12311" width="11.75" style="552" customWidth="1"/>
    <col min="12312" max="12312" width="10.25" style="552" customWidth="1"/>
    <col min="12313" max="12313" width="9.625" style="552" customWidth="1"/>
    <col min="12314" max="12544" width="9" style="552"/>
    <col min="12545" max="12545" width="15.625" style="552" customWidth="1"/>
    <col min="12546" max="12555" width="9" style="552"/>
    <col min="12556" max="12556" width="9.75" style="552" customWidth="1"/>
    <col min="12557" max="12557" width="10.25" style="552" customWidth="1"/>
    <col min="12558" max="12558" width="15.625" style="552" customWidth="1"/>
    <col min="12559" max="12561" width="9" style="552"/>
    <col min="12562" max="12562" width="10.625" style="552" customWidth="1"/>
    <col min="12563" max="12563" width="10" style="552" customWidth="1"/>
    <col min="12564" max="12564" width="10.375" style="552" customWidth="1"/>
    <col min="12565" max="12565" width="9" style="552"/>
    <col min="12566" max="12566" width="8.625" style="552" customWidth="1"/>
    <col min="12567" max="12567" width="11.75" style="552" customWidth="1"/>
    <col min="12568" max="12568" width="10.25" style="552" customWidth="1"/>
    <col min="12569" max="12569" width="9.625" style="552" customWidth="1"/>
    <col min="12570" max="12800" width="9" style="552"/>
    <col min="12801" max="12801" width="15.625" style="552" customWidth="1"/>
    <col min="12802" max="12811" width="9" style="552"/>
    <col min="12812" max="12812" width="9.75" style="552" customWidth="1"/>
    <col min="12813" max="12813" width="10.25" style="552" customWidth="1"/>
    <col min="12814" max="12814" width="15.625" style="552" customWidth="1"/>
    <col min="12815" max="12817" width="9" style="552"/>
    <col min="12818" max="12818" width="10.625" style="552" customWidth="1"/>
    <col min="12819" max="12819" width="10" style="552" customWidth="1"/>
    <col min="12820" max="12820" width="10.375" style="552" customWidth="1"/>
    <col min="12821" max="12821" width="9" style="552"/>
    <col min="12822" max="12822" width="8.625" style="552" customWidth="1"/>
    <col min="12823" max="12823" width="11.75" style="552" customWidth="1"/>
    <col min="12824" max="12824" width="10.25" style="552" customWidth="1"/>
    <col min="12825" max="12825" width="9.625" style="552" customWidth="1"/>
    <col min="12826" max="13056" width="9" style="552"/>
    <col min="13057" max="13057" width="15.625" style="552" customWidth="1"/>
    <col min="13058" max="13067" width="9" style="552"/>
    <col min="13068" max="13068" width="9.75" style="552" customWidth="1"/>
    <col min="13069" max="13069" width="10.25" style="552" customWidth="1"/>
    <col min="13070" max="13070" width="15.625" style="552" customWidth="1"/>
    <col min="13071" max="13073" width="9" style="552"/>
    <col min="13074" max="13074" width="10.625" style="552" customWidth="1"/>
    <col min="13075" max="13075" width="10" style="552" customWidth="1"/>
    <col min="13076" max="13076" width="10.375" style="552" customWidth="1"/>
    <col min="13077" max="13077" width="9" style="552"/>
    <col min="13078" max="13078" width="8.625" style="552" customWidth="1"/>
    <col min="13079" max="13079" width="11.75" style="552" customWidth="1"/>
    <col min="13080" max="13080" width="10.25" style="552" customWidth="1"/>
    <col min="13081" max="13081" width="9.625" style="552" customWidth="1"/>
    <col min="13082" max="13312" width="9" style="552"/>
    <col min="13313" max="13313" width="15.625" style="552" customWidth="1"/>
    <col min="13314" max="13323" width="9" style="552"/>
    <col min="13324" max="13324" width="9.75" style="552" customWidth="1"/>
    <col min="13325" max="13325" width="10.25" style="552" customWidth="1"/>
    <col min="13326" max="13326" width="15.625" style="552" customWidth="1"/>
    <col min="13327" max="13329" width="9" style="552"/>
    <col min="13330" max="13330" width="10.625" style="552" customWidth="1"/>
    <col min="13331" max="13331" width="10" style="552" customWidth="1"/>
    <col min="13332" max="13332" width="10.375" style="552" customWidth="1"/>
    <col min="13333" max="13333" width="9" style="552"/>
    <col min="13334" max="13334" width="8.625" style="552" customWidth="1"/>
    <col min="13335" max="13335" width="11.75" style="552" customWidth="1"/>
    <col min="13336" max="13336" width="10.25" style="552" customWidth="1"/>
    <col min="13337" max="13337" width="9.625" style="552" customWidth="1"/>
    <col min="13338" max="13568" width="9" style="552"/>
    <col min="13569" max="13569" width="15.625" style="552" customWidth="1"/>
    <col min="13570" max="13579" width="9" style="552"/>
    <col min="13580" max="13580" width="9.75" style="552" customWidth="1"/>
    <col min="13581" max="13581" width="10.25" style="552" customWidth="1"/>
    <col min="13582" max="13582" width="15.625" style="552" customWidth="1"/>
    <col min="13583" max="13585" width="9" style="552"/>
    <col min="13586" max="13586" width="10.625" style="552" customWidth="1"/>
    <col min="13587" max="13587" width="10" style="552" customWidth="1"/>
    <col min="13588" max="13588" width="10.375" style="552" customWidth="1"/>
    <col min="13589" max="13589" width="9" style="552"/>
    <col min="13590" max="13590" width="8.625" style="552" customWidth="1"/>
    <col min="13591" max="13591" width="11.75" style="552" customWidth="1"/>
    <col min="13592" max="13592" width="10.25" style="552" customWidth="1"/>
    <col min="13593" max="13593" width="9.625" style="552" customWidth="1"/>
    <col min="13594" max="13824" width="9" style="552"/>
    <col min="13825" max="13825" width="15.625" style="552" customWidth="1"/>
    <col min="13826" max="13835" width="9" style="552"/>
    <col min="13836" max="13836" width="9.75" style="552" customWidth="1"/>
    <col min="13837" max="13837" width="10.25" style="552" customWidth="1"/>
    <col min="13838" max="13838" width="15.625" style="552" customWidth="1"/>
    <col min="13839" max="13841" width="9" style="552"/>
    <col min="13842" max="13842" width="10.625" style="552" customWidth="1"/>
    <col min="13843" max="13843" width="10" style="552" customWidth="1"/>
    <col min="13844" max="13844" width="10.375" style="552" customWidth="1"/>
    <col min="13845" max="13845" width="9" style="552"/>
    <col min="13846" max="13846" width="8.625" style="552" customWidth="1"/>
    <col min="13847" max="13847" width="11.75" style="552" customWidth="1"/>
    <col min="13848" max="13848" width="10.25" style="552" customWidth="1"/>
    <col min="13849" max="13849" width="9.625" style="552" customWidth="1"/>
    <col min="13850" max="14080" width="9" style="552"/>
    <col min="14081" max="14081" width="15.625" style="552" customWidth="1"/>
    <col min="14082" max="14091" width="9" style="552"/>
    <col min="14092" max="14092" width="9.75" style="552" customWidth="1"/>
    <col min="14093" max="14093" width="10.25" style="552" customWidth="1"/>
    <col min="14094" max="14094" width="15.625" style="552" customWidth="1"/>
    <col min="14095" max="14097" width="9" style="552"/>
    <col min="14098" max="14098" width="10.625" style="552" customWidth="1"/>
    <col min="14099" max="14099" width="10" style="552" customWidth="1"/>
    <col min="14100" max="14100" width="10.375" style="552" customWidth="1"/>
    <col min="14101" max="14101" width="9" style="552"/>
    <col min="14102" max="14102" width="8.625" style="552" customWidth="1"/>
    <col min="14103" max="14103" width="11.75" style="552" customWidth="1"/>
    <col min="14104" max="14104" width="10.25" style="552" customWidth="1"/>
    <col min="14105" max="14105" width="9.625" style="552" customWidth="1"/>
    <col min="14106" max="14336" width="9" style="552"/>
    <col min="14337" max="14337" width="15.625" style="552" customWidth="1"/>
    <col min="14338" max="14347" width="9" style="552"/>
    <col min="14348" max="14348" width="9.75" style="552" customWidth="1"/>
    <col min="14349" max="14349" width="10.25" style="552" customWidth="1"/>
    <col min="14350" max="14350" width="15.625" style="552" customWidth="1"/>
    <col min="14351" max="14353" width="9" style="552"/>
    <col min="14354" max="14354" width="10.625" style="552" customWidth="1"/>
    <col min="14355" max="14355" width="10" style="552" customWidth="1"/>
    <col min="14356" max="14356" width="10.375" style="552" customWidth="1"/>
    <col min="14357" max="14357" width="9" style="552"/>
    <col min="14358" max="14358" width="8.625" style="552" customWidth="1"/>
    <col min="14359" max="14359" width="11.75" style="552" customWidth="1"/>
    <col min="14360" max="14360" width="10.25" style="552" customWidth="1"/>
    <col min="14361" max="14361" width="9.625" style="552" customWidth="1"/>
    <col min="14362" max="14592" width="9" style="552"/>
    <col min="14593" max="14593" width="15.625" style="552" customWidth="1"/>
    <col min="14594" max="14603" width="9" style="552"/>
    <col min="14604" max="14604" width="9.75" style="552" customWidth="1"/>
    <col min="14605" max="14605" width="10.25" style="552" customWidth="1"/>
    <col min="14606" max="14606" width="15.625" style="552" customWidth="1"/>
    <col min="14607" max="14609" width="9" style="552"/>
    <col min="14610" max="14610" width="10.625" style="552" customWidth="1"/>
    <col min="14611" max="14611" width="10" style="552" customWidth="1"/>
    <col min="14612" max="14612" width="10.375" style="552" customWidth="1"/>
    <col min="14613" max="14613" width="9" style="552"/>
    <col min="14614" max="14614" width="8.625" style="552" customWidth="1"/>
    <col min="14615" max="14615" width="11.75" style="552" customWidth="1"/>
    <col min="14616" max="14616" width="10.25" style="552" customWidth="1"/>
    <col min="14617" max="14617" width="9.625" style="552" customWidth="1"/>
    <col min="14618" max="14848" width="9" style="552"/>
    <col min="14849" max="14849" width="15.625" style="552" customWidth="1"/>
    <col min="14850" max="14859" width="9" style="552"/>
    <col min="14860" max="14860" width="9.75" style="552" customWidth="1"/>
    <col min="14861" max="14861" width="10.25" style="552" customWidth="1"/>
    <col min="14862" max="14862" width="15.625" style="552" customWidth="1"/>
    <col min="14863" max="14865" width="9" style="552"/>
    <col min="14866" max="14866" width="10.625" style="552" customWidth="1"/>
    <col min="14867" max="14867" width="10" style="552" customWidth="1"/>
    <col min="14868" max="14868" width="10.375" style="552" customWidth="1"/>
    <col min="14869" max="14869" width="9" style="552"/>
    <col min="14870" max="14870" width="8.625" style="552" customWidth="1"/>
    <col min="14871" max="14871" width="11.75" style="552" customWidth="1"/>
    <col min="14872" max="14872" width="10.25" style="552" customWidth="1"/>
    <col min="14873" max="14873" width="9.625" style="552" customWidth="1"/>
    <col min="14874" max="15104" width="9" style="552"/>
    <col min="15105" max="15105" width="15.625" style="552" customWidth="1"/>
    <col min="15106" max="15115" width="9" style="552"/>
    <col min="15116" max="15116" width="9.75" style="552" customWidth="1"/>
    <col min="15117" max="15117" width="10.25" style="552" customWidth="1"/>
    <col min="15118" max="15118" width="15.625" style="552" customWidth="1"/>
    <col min="15119" max="15121" width="9" style="552"/>
    <col min="15122" max="15122" width="10.625" style="552" customWidth="1"/>
    <col min="15123" max="15123" width="10" style="552" customWidth="1"/>
    <col min="15124" max="15124" width="10.375" style="552" customWidth="1"/>
    <col min="15125" max="15125" width="9" style="552"/>
    <col min="15126" max="15126" width="8.625" style="552" customWidth="1"/>
    <col min="15127" max="15127" width="11.75" style="552" customWidth="1"/>
    <col min="15128" max="15128" width="10.25" style="552" customWidth="1"/>
    <col min="15129" max="15129" width="9.625" style="552" customWidth="1"/>
    <col min="15130" max="15360" width="9" style="552"/>
    <col min="15361" max="15361" width="15.625" style="552" customWidth="1"/>
    <col min="15362" max="15371" width="9" style="552"/>
    <col min="15372" max="15372" width="9.75" style="552" customWidth="1"/>
    <col min="15373" max="15373" width="10.25" style="552" customWidth="1"/>
    <col min="15374" max="15374" width="15.625" style="552" customWidth="1"/>
    <col min="15375" max="15377" width="9" style="552"/>
    <col min="15378" max="15378" width="10.625" style="552" customWidth="1"/>
    <col min="15379" max="15379" width="10" style="552" customWidth="1"/>
    <col min="15380" max="15380" width="10.375" style="552" customWidth="1"/>
    <col min="15381" max="15381" width="9" style="552"/>
    <col min="15382" max="15382" width="8.625" style="552" customWidth="1"/>
    <col min="15383" max="15383" width="11.75" style="552" customWidth="1"/>
    <col min="15384" max="15384" width="10.25" style="552" customWidth="1"/>
    <col min="15385" max="15385" width="9.625" style="552" customWidth="1"/>
    <col min="15386" max="15616" width="9" style="552"/>
    <col min="15617" max="15617" width="15.625" style="552" customWidth="1"/>
    <col min="15618" max="15627" width="9" style="552"/>
    <col min="15628" max="15628" width="9.75" style="552" customWidth="1"/>
    <col min="15629" max="15629" width="10.25" style="552" customWidth="1"/>
    <col min="15630" max="15630" width="15.625" style="552" customWidth="1"/>
    <col min="15631" max="15633" width="9" style="552"/>
    <col min="15634" max="15634" width="10.625" style="552" customWidth="1"/>
    <col min="15635" max="15635" width="10" style="552" customWidth="1"/>
    <col min="15636" max="15636" width="10.375" style="552" customWidth="1"/>
    <col min="15637" max="15637" width="9" style="552"/>
    <col min="15638" max="15638" width="8.625" style="552" customWidth="1"/>
    <col min="15639" max="15639" width="11.75" style="552" customWidth="1"/>
    <col min="15640" max="15640" width="10.25" style="552" customWidth="1"/>
    <col min="15641" max="15641" width="9.625" style="552" customWidth="1"/>
    <col min="15642" max="15872" width="9" style="552"/>
    <col min="15873" max="15873" width="15.625" style="552" customWidth="1"/>
    <col min="15874" max="15883" width="9" style="552"/>
    <col min="15884" max="15884" width="9.75" style="552" customWidth="1"/>
    <col min="15885" max="15885" width="10.25" style="552" customWidth="1"/>
    <col min="15886" max="15886" width="15.625" style="552" customWidth="1"/>
    <col min="15887" max="15889" width="9" style="552"/>
    <col min="15890" max="15890" width="10.625" style="552" customWidth="1"/>
    <col min="15891" max="15891" width="10" style="552" customWidth="1"/>
    <col min="15892" max="15892" width="10.375" style="552" customWidth="1"/>
    <col min="15893" max="15893" width="9" style="552"/>
    <col min="15894" max="15894" width="8.625" style="552" customWidth="1"/>
    <col min="15895" max="15895" width="11.75" style="552" customWidth="1"/>
    <col min="15896" max="15896" width="10.25" style="552" customWidth="1"/>
    <col min="15897" max="15897" width="9.625" style="552" customWidth="1"/>
    <col min="15898" max="16128" width="9" style="552"/>
    <col min="16129" max="16129" width="15.625" style="552" customWidth="1"/>
    <col min="16130" max="16139" width="9" style="552"/>
    <col min="16140" max="16140" width="9.75" style="552" customWidth="1"/>
    <col min="16141" max="16141" width="10.25" style="552" customWidth="1"/>
    <col min="16142" max="16142" width="15.625" style="552" customWidth="1"/>
    <col min="16143" max="16145" width="9" style="552"/>
    <col min="16146" max="16146" width="10.625" style="552" customWidth="1"/>
    <col min="16147" max="16147" width="10" style="552" customWidth="1"/>
    <col min="16148" max="16148" width="10.375" style="552" customWidth="1"/>
    <col min="16149" max="16149" width="9" style="552"/>
    <col min="16150" max="16150" width="8.625" style="552" customWidth="1"/>
    <col min="16151" max="16151" width="11.75" style="552" customWidth="1"/>
    <col min="16152" max="16152" width="10.25" style="552" customWidth="1"/>
    <col min="16153" max="16153" width="9.625" style="552" customWidth="1"/>
    <col min="16154" max="16384" width="9" style="552"/>
  </cols>
  <sheetData>
    <row r="1" spans="1:26">
      <c r="A1" s="551" t="s">
        <v>1147</v>
      </c>
      <c r="K1" s="551" t="s">
        <v>737</v>
      </c>
      <c r="L1" s="1804" t="s">
        <v>1148</v>
      </c>
      <c r="M1" s="1804"/>
      <c r="N1" s="551" t="s">
        <v>1147</v>
      </c>
      <c r="O1" s="552"/>
      <c r="P1" s="552"/>
      <c r="Q1" s="552"/>
      <c r="R1" s="552"/>
      <c r="S1" s="552"/>
      <c r="T1" s="552"/>
      <c r="U1" s="552"/>
      <c r="V1" s="552"/>
      <c r="W1" s="551" t="s">
        <v>737</v>
      </c>
      <c r="X1" s="1804" t="s">
        <v>1149</v>
      </c>
      <c r="Y1" s="1804"/>
    </row>
    <row r="2" spans="1:26" ht="16.5">
      <c r="A2" s="551" t="s">
        <v>1150</v>
      </c>
      <c r="B2" s="554" t="s">
        <v>1151</v>
      </c>
      <c r="C2" s="555"/>
      <c r="D2" s="555"/>
      <c r="E2" s="555"/>
      <c r="F2" s="555"/>
      <c r="G2" s="555"/>
      <c r="H2" s="555"/>
      <c r="I2" s="555"/>
      <c r="J2" s="556"/>
      <c r="K2" s="551" t="s">
        <v>913</v>
      </c>
      <c r="L2" s="1805" t="s">
        <v>1152</v>
      </c>
      <c r="M2" s="1806"/>
      <c r="N2" s="551" t="s">
        <v>1150</v>
      </c>
      <c r="O2" s="554" t="s">
        <v>1151</v>
      </c>
      <c r="P2" s="555"/>
      <c r="Q2" s="555"/>
      <c r="R2" s="555"/>
      <c r="S2" s="555"/>
      <c r="T2" s="555"/>
      <c r="U2" s="555"/>
      <c r="V2" s="555"/>
      <c r="W2" s="551" t="s">
        <v>913</v>
      </c>
      <c r="X2" s="1805" t="s">
        <v>1152</v>
      </c>
      <c r="Y2" s="1806"/>
    </row>
    <row r="3" spans="1:26" ht="25.5">
      <c r="B3" s="1807" t="s">
        <v>1153</v>
      </c>
      <c r="C3" s="1808"/>
      <c r="D3" s="1808"/>
      <c r="E3" s="1808"/>
      <c r="F3" s="1808"/>
      <c r="G3" s="1808"/>
      <c r="H3" s="1808"/>
      <c r="I3" s="1808"/>
      <c r="J3" s="1808"/>
      <c r="K3" s="1808"/>
      <c r="N3" s="552"/>
      <c r="O3" s="1807" t="s">
        <v>1154</v>
      </c>
      <c r="P3" s="1808"/>
      <c r="Q3" s="1808"/>
      <c r="R3" s="1808"/>
      <c r="S3" s="1808"/>
      <c r="T3" s="1808"/>
      <c r="U3" s="1808"/>
      <c r="V3" s="1808"/>
      <c r="W3" s="1808"/>
      <c r="X3" s="552"/>
      <c r="Y3" s="552"/>
      <c r="Z3" s="2" t="s">
        <v>0</v>
      </c>
    </row>
    <row r="4" spans="1:26">
      <c r="D4" s="1803" t="s">
        <v>1262</v>
      </c>
      <c r="E4" s="1803"/>
      <c r="F4" s="1803"/>
      <c r="G4" s="1803"/>
      <c r="H4" s="1803"/>
      <c r="I4" s="1803"/>
      <c r="M4" s="552" t="s">
        <v>1156</v>
      </c>
      <c r="N4" s="552"/>
      <c r="O4" s="552"/>
      <c r="P4" s="552"/>
      <c r="Q4" s="1803" t="s">
        <v>1263</v>
      </c>
      <c r="R4" s="1803"/>
      <c r="S4" s="1803"/>
      <c r="T4" s="1803"/>
      <c r="U4" s="1803"/>
      <c r="V4" s="1803"/>
      <c r="W4" s="552"/>
      <c r="X4" s="552"/>
      <c r="Y4" s="552" t="s">
        <v>1156</v>
      </c>
    </row>
    <row r="5" spans="1:26" s="560" customFormat="1" ht="28.5">
      <c r="A5" s="557" t="s">
        <v>1157</v>
      </c>
      <c r="B5" s="557" t="s">
        <v>1158</v>
      </c>
      <c r="C5" s="558" t="s">
        <v>1159</v>
      </c>
      <c r="D5" s="558" t="s">
        <v>1160</v>
      </c>
      <c r="E5" s="558" t="s">
        <v>1161</v>
      </c>
      <c r="F5" s="558" t="s">
        <v>1162</v>
      </c>
      <c r="G5" s="558" t="s">
        <v>1163</v>
      </c>
      <c r="H5" s="558" t="s">
        <v>1164</v>
      </c>
      <c r="I5" s="558" t="s">
        <v>1165</v>
      </c>
      <c r="J5" s="558" t="s">
        <v>1166</v>
      </c>
      <c r="K5" s="558" t="s">
        <v>1167</v>
      </c>
      <c r="L5" s="558" t="s">
        <v>1168</v>
      </c>
      <c r="M5" s="558" t="s">
        <v>1169</v>
      </c>
      <c r="N5" s="557" t="s">
        <v>1157</v>
      </c>
      <c r="O5" s="558" t="s">
        <v>1170</v>
      </c>
      <c r="P5" s="558" t="s">
        <v>1171</v>
      </c>
      <c r="Q5" s="558" t="s">
        <v>1172</v>
      </c>
      <c r="R5" s="558" t="s">
        <v>1173</v>
      </c>
      <c r="S5" s="558" t="s">
        <v>1174</v>
      </c>
      <c r="T5" s="558" t="s">
        <v>1175</v>
      </c>
      <c r="U5" s="558" t="s">
        <v>1176</v>
      </c>
      <c r="V5" s="558" t="s">
        <v>1177</v>
      </c>
      <c r="W5" s="558" t="s">
        <v>1178</v>
      </c>
      <c r="X5" s="558" t="s">
        <v>1179</v>
      </c>
      <c r="Y5" s="559" t="s">
        <v>1180</v>
      </c>
    </row>
    <row r="6" spans="1:26">
      <c r="A6" s="561" t="s">
        <v>1181</v>
      </c>
      <c r="B6" s="568">
        <f>SUM(C6:M7)+SUM(O6:Y6)</f>
        <v>13.056222</v>
      </c>
      <c r="C6" s="567">
        <v>0</v>
      </c>
      <c r="D6" s="567">
        <v>0</v>
      </c>
      <c r="E6" s="567">
        <v>0</v>
      </c>
      <c r="F6" s="567">
        <v>0</v>
      </c>
      <c r="G6" s="567">
        <v>0</v>
      </c>
      <c r="H6" s="569">
        <v>11.06</v>
      </c>
      <c r="I6" s="567">
        <v>0</v>
      </c>
      <c r="J6" s="567">
        <v>0</v>
      </c>
      <c r="K6" s="567">
        <v>0</v>
      </c>
      <c r="L6" s="552">
        <v>1.175829</v>
      </c>
      <c r="M6" s="567">
        <v>0</v>
      </c>
      <c r="N6" s="561" t="s">
        <v>1181</v>
      </c>
      <c r="O6" s="567">
        <v>0</v>
      </c>
      <c r="P6" s="552">
        <v>0.82039300000000004</v>
      </c>
      <c r="Q6" s="567">
        <v>0</v>
      </c>
      <c r="R6" s="567">
        <v>0</v>
      </c>
      <c r="S6" s="567">
        <v>0</v>
      </c>
      <c r="T6" s="567">
        <v>0</v>
      </c>
      <c r="U6" s="567">
        <v>0</v>
      </c>
      <c r="V6" s="567">
        <v>0</v>
      </c>
      <c r="W6" s="567">
        <v>0</v>
      </c>
      <c r="X6" s="567">
        <v>0</v>
      </c>
      <c r="Y6" s="567">
        <v>0</v>
      </c>
    </row>
    <row r="7" spans="1:26">
      <c r="A7" s="561"/>
      <c r="N7" s="561"/>
      <c r="O7" s="552"/>
      <c r="P7" s="552"/>
      <c r="Q7" s="552"/>
      <c r="R7" s="552"/>
      <c r="S7" s="552"/>
      <c r="T7" s="552"/>
      <c r="U7" s="552"/>
      <c r="V7" s="552"/>
      <c r="W7" s="552"/>
      <c r="X7" s="552"/>
      <c r="Y7" s="552"/>
    </row>
    <row r="8" spans="1:26">
      <c r="A8" s="561"/>
      <c r="N8" s="561"/>
      <c r="O8" s="552"/>
      <c r="P8" s="552"/>
      <c r="Q8" s="552"/>
      <c r="R8" s="552"/>
      <c r="S8" s="552"/>
      <c r="T8" s="552"/>
      <c r="U8" s="552"/>
      <c r="V8" s="552"/>
      <c r="W8" s="552"/>
      <c r="X8" s="552"/>
      <c r="Y8" s="552"/>
    </row>
    <row r="9" spans="1:26">
      <c r="A9" s="561"/>
      <c r="N9" s="561"/>
      <c r="O9" s="552"/>
      <c r="P9" s="552"/>
      <c r="Q9" s="552"/>
      <c r="R9" s="552"/>
      <c r="S9" s="552"/>
      <c r="T9" s="552"/>
      <c r="U9" s="552"/>
      <c r="V9" s="552"/>
      <c r="W9" s="552"/>
      <c r="X9" s="552"/>
      <c r="Y9" s="552"/>
    </row>
    <row r="10" spans="1:26">
      <c r="A10" s="561"/>
      <c r="N10" s="561"/>
      <c r="O10" s="552"/>
      <c r="P10" s="552"/>
      <c r="Q10" s="552"/>
      <c r="R10" s="552"/>
      <c r="S10" s="552"/>
      <c r="T10" s="552"/>
      <c r="U10" s="552"/>
      <c r="V10" s="552"/>
      <c r="W10" s="552"/>
      <c r="X10" s="552"/>
      <c r="Y10" s="552"/>
    </row>
    <row r="11" spans="1:26">
      <c r="A11" s="561"/>
      <c r="N11" s="561"/>
      <c r="O11" s="552"/>
      <c r="P11" s="552"/>
      <c r="Q11" s="552"/>
      <c r="R11" s="552"/>
      <c r="S11" s="552"/>
      <c r="T11" s="552"/>
      <c r="U11" s="552"/>
      <c r="V11" s="552"/>
      <c r="W11" s="552"/>
      <c r="X11" s="552"/>
      <c r="Y11" s="552"/>
    </row>
    <row r="12" spans="1:26">
      <c r="A12" s="561"/>
      <c r="N12" s="561"/>
      <c r="O12" s="552"/>
      <c r="P12" s="552"/>
      <c r="Q12" s="552"/>
      <c r="R12" s="552"/>
      <c r="S12" s="552"/>
      <c r="T12" s="552"/>
      <c r="U12" s="552"/>
      <c r="V12" s="552"/>
      <c r="W12" s="552"/>
      <c r="X12" s="552"/>
      <c r="Y12" s="552"/>
    </row>
    <row r="13" spans="1:26">
      <c r="A13" s="561"/>
      <c r="N13" s="561"/>
      <c r="O13" s="552"/>
      <c r="P13" s="552"/>
      <c r="Q13" s="552"/>
      <c r="R13" s="552"/>
      <c r="S13" s="552"/>
      <c r="T13" s="552"/>
      <c r="U13" s="552"/>
      <c r="V13" s="552"/>
      <c r="W13" s="552"/>
      <c r="X13" s="552"/>
      <c r="Y13" s="552"/>
    </row>
    <row r="14" spans="1:26">
      <c r="A14" s="561"/>
      <c r="N14" s="561"/>
      <c r="O14" s="552"/>
      <c r="P14" s="552"/>
      <c r="Q14" s="552"/>
      <c r="R14" s="552"/>
      <c r="S14" s="552"/>
      <c r="T14" s="552"/>
      <c r="U14" s="552"/>
      <c r="V14" s="552"/>
      <c r="W14" s="552"/>
      <c r="X14" s="552"/>
      <c r="Y14" s="552"/>
    </row>
    <row r="15" spans="1:26">
      <c r="A15" s="561"/>
      <c r="N15" s="561"/>
      <c r="O15" s="552"/>
      <c r="P15" s="552"/>
      <c r="Q15" s="552"/>
      <c r="R15" s="552"/>
      <c r="S15" s="552"/>
      <c r="T15" s="552"/>
      <c r="U15" s="552"/>
      <c r="V15" s="552"/>
      <c r="W15" s="552"/>
      <c r="X15" s="552"/>
      <c r="Y15" s="552"/>
    </row>
    <row r="16" spans="1:26">
      <c r="A16" s="561"/>
      <c r="N16" s="561"/>
      <c r="O16" s="552"/>
      <c r="P16" s="552"/>
      <c r="Q16" s="552"/>
      <c r="R16" s="552"/>
      <c r="S16" s="552"/>
      <c r="T16" s="552"/>
      <c r="U16" s="552"/>
      <c r="V16" s="552"/>
      <c r="W16" s="552"/>
      <c r="X16" s="552"/>
      <c r="Y16" s="552"/>
    </row>
    <row r="17" spans="1:25" ht="14.1" customHeight="1">
      <c r="A17" s="561"/>
      <c r="N17" s="561"/>
      <c r="O17" s="552"/>
      <c r="P17" s="552"/>
      <c r="Q17" s="552"/>
      <c r="R17" s="552"/>
      <c r="S17" s="552"/>
      <c r="T17" s="552"/>
      <c r="U17" s="552"/>
      <c r="V17" s="552"/>
      <c r="W17" s="552"/>
      <c r="X17" s="552"/>
      <c r="Y17" s="552"/>
    </row>
    <row r="18" spans="1:25" ht="14.1" customHeight="1">
      <c r="A18" s="561"/>
      <c r="N18" s="561"/>
      <c r="O18" s="552"/>
      <c r="P18" s="552"/>
      <c r="Q18" s="552"/>
      <c r="R18" s="552"/>
      <c r="S18" s="552"/>
      <c r="T18" s="552"/>
      <c r="U18" s="552"/>
      <c r="V18" s="552"/>
      <c r="W18" s="552"/>
      <c r="X18" s="552"/>
      <c r="Y18" s="552"/>
    </row>
    <row r="19" spans="1:25" ht="14.1" customHeight="1">
      <c r="A19" s="561"/>
      <c r="N19" s="561"/>
      <c r="O19" s="552"/>
      <c r="P19" s="552"/>
      <c r="Q19" s="552"/>
      <c r="R19" s="552"/>
      <c r="S19" s="552"/>
      <c r="T19" s="552"/>
      <c r="U19" s="552"/>
      <c r="V19" s="552"/>
      <c r="W19" s="552"/>
      <c r="X19" s="552"/>
      <c r="Y19" s="552"/>
    </row>
    <row r="20" spans="1:25" ht="14.1" customHeight="1">
      <c r="A20" s="561"/>
      <c r="N20" s="561"/>
      <c r="O20" s="552"/>
      <c r="P20" s="552"/>
      <c r="Q20" s="552"/>
      <c r="R20" s="552"/>
      <c r="S20" s="552"/>
      <c r="T20" s="552"/>
      <c r="U20" s="552"/>
      <c r="V20" s="552"/>
      <c r="W20" s="552"/>
      <c r="X20" s="552"/>
      <c r="Y20" s="552"/>
    </row>
    <row r="21" spans="1:25" ht="14.1" customHeight="1">
      <c r="A21" s="561"/>
      <c r="N21" s="561"/>
      <c r="O21" s="552"/>
      <c r="P21" s="552"/>
      <c r="Q21" s="552"/>
      <c r="R21" s="552"/>
      <c r="S21" s="552"/>
      <c r="T21" s="552"/>
      <c r="U21" s="552"/>
      <c r="V21" s="552"/>
      <c r="W21" s="552"/>
      <c r="X21" s="552"/>
      <c r="Y21" s="552"/>
    </row>
    <row r="22" spans="1:25" ht="14.1" customHeight="1">
      <c r="A22" s="561"/>
      <c r="N22" s="561"/>
      <c r="O22" s="552"/>
      <c r="P22" s="552"/>
      <c r="Q22" s="552"/>
      <c r="R22" s="552"/>
      <c r="S22" s="552"/>
      <c r="T22" s="552"/>
      <c r="U22" s="552"/>
      <c r="V22" s="552"/>
      <c r="W22" s="552"/>
      <c r="X22" s="552"/>
      <c r="Y22" s="552"/>
    </row>
    <row r="23" spans="1:25" ht="14.1" customHeight="1">
      <c r="A23" s="561"/>
      <c r="N23" s="561"/>
      <c r="O23" s="552"/>
      <c r="P23" s="552"/>
      <c r="Q23" s="552"/>
      <c r="R23" s="552"/>
      <c r="S23" s="552"/>
      <c r="T23" s="552"/>
      <c r="U23" s="552"/>
      <c r="V23" s="552"/>
      <c r="W23" s="552"/>
      <c r="X23" s="552"/>
      <c r="Y23" s="552"/>
    </row>
    <row r="24" spans="1:25" ht="14.1" customHeight="1">
      <c r="A24" s="561"/>
      <c r="N24" s="561"/>
      <c r="O24" s="552"/>
      <c r="P24" s="552"/>
      <c r="Q24" s="552"/>
      <c r="R24" s="552"/>
      <c r="S24" s="552"/>
      <c r="T24" s="552"/>
      <c r="U24" s="552"/>
      <c r="V24" s="552"/>
      <c r="W24" s="552"/>
      <c r="X24" s="552"/>
      <c r="Y24" s="552"/>
    </row>
    <row r="25" spans="1:25" ht="14.1" customHeight="1">
      <c r="A25" s="561"/>
      <c r="N25" s="561"/>
      <c r="O25" s="552"/>
      <c r="P25" s="552"/>
      <c r="Q25" s="552"/>
      <c r="R25" s="552"/>
      <c r="S25" s="552"/>
      <c r="T25" s="552"/>
      <c r="U25" s="552"/>
      <c r="V25" s="552"/>
      <c r="W25" s="552"/>
      <c r="X25" s="552"/>
      <c r="Y25" s="552"/>
    </row>
    <row r="26" spans="1:25" ht="14.1" customHeight="1">
      <c r="A26" s="556"/>
      <c r="B26" s="555"/>
      <c r="C26" s="555"/>
      <c r="D26" s="555"/>
      <c r="E26" s="555"/>
      <c r="F26" s="555"/>
      <c r="G26" s="555"/>
      <c r="H26" s="555"/>
      <c r="I26" s="555"/>
      <c r="J26" s="555"/>
      <c r="K26" s="555"/>
      <c r="L26" s="555"/>
      <c r="M26" s="555"/>
      <c r="N26" s="556"/>
      <c r="O26" s="555"/>
      <c r="P26" s="555"/>
      <c r="Q26" s="555"/>
      <c r="R26" s="555"/>
      <c r="S26" s="555"/>
      <c r="T26" s="555"/>
      <c r="U26" s="555"/>
      <c r="V26" s="555"/>
      <c r="W26" s="555"/>
      <c r="X26" s="555"/>
      <c r="Y26" s="555"/>
    </row>
    <row r="27" spans="1:25">
      <c r="N27" s="552" t="s">
        <v>1182</v>
      </c>
      <c r="O27" s="562" t="s">
        <v>1183</v>
      </c>
      <c r="R27" s="564" t="s">
        <v>1184</v>
      </c>
      <c r="U27" s="562" t="s">
        <v>1185</v>
      </c>
      <c r="X27" s="552"/>
      <c r="Y27" s="565" t="s">
        <v>1144</v>
      </c>
    </row>
    <row r="28" spans="1:25">
      <c r="N28" s="552"/>
      <c r="O28" s="552"/>
      <c r="P28" s="552"/>
      <c r="R28" s="564" t="s">
        <v>1186</v>
      </c>
      <c r="U28" s="552"/>
      <c r="V28" s="552"/>
      <c r="X28" s="552"/>
      <c r="Y28" s="552"/>
    </row>
    <row r="29" spans="1:25" s="566" customFormat="1" ht="16.5">
      <c r="N29" s="566" t="s">
        <v>1145</v>
      </c>
    </row>
    <row r="30" spans="1:25" s="566" customFormat="1" ht="16.5">
      <c r="N30" s="566" t="s">
        <v>1187</v>
      </c>
    </row>
  </sheetData>
  <mergeCells count="8">
    <mergeCell ref="D4:I4"/>
    <mergeCell ref="Q4:V4"/>
    <mergeCell ref="L1:M1"/>
    <mergeCell ref="X1:Y1"/>
    <mergeCell ref="L2:M2"/>
    <mergeCell ref="X2:Y2"/>
    <mergeCell ref="B3:K3"/>
    <mergeCell ref="O3:W3"/>
  </mergeCells>
  <phoneticPr fontId="3" type="noConversion"/>
  <hyperlinks>
    <hyperlink ref="Z3" location="預告統計資料發布時間表!A1" display="回發布時間表" xr:uid="{890B22FE-FAB7-40B3-89B8-F47D69716080}"/>
  </hyperlinks>
  <printOptions horizontalCentered="1"/>
  <pageMargins left="0.70866141732283472" right="0.70866141732283472" top="0.74803149606299213" bottom="0.74803149606299213" header="0.31496062992125984" footer="0.31496062992125984"/>
  <pageSetup paperSize="9" fitToWidth="2"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4C011-D70B-4317-AFDF-6EF790BEE743}">
  <dimension ref="A1:Y23"/>
  <sheetViews>
    <sheetView workbookViewId="0">
      <selection activeCell="Q4" sqref="Q4:V4"/>
    </sheetView>
  </sheetViews>
  <sheetFormatPr defaultRowHeight="14.25"/>
  <cols>
    <col min="1" max="1" width="14.625" style="574" customWidth="1"/>
    <col min="2" max="4" width="11.625" style="574" bestFit="1" customWidth="1"/>
    <col min="5" max="7" width="10.5" style="574" bestFit="1" customWidth="1"/>
    <col min="8" max="8" width="9.75" style="574" customWidth="1"/>
    <col min="9" max="10" width="10.5" style="574" bestFit="1" customWidth="1"/>
    <col min="11" max="12" width="11.625" style="574" bestFit="1" customWidth="1"/>
    <col min="13" max="13" width="10.375" style="574" customWidth="1"/>
    <col min="14" max="14" width="14" style="574" customWidth="1"/>
    <col min="15" max="15" width="9.875" style="574" customWidth="1"/>
    <col min="16" max="16" width="10" style="574" customWidth="1"/>
    <col min="17" max="17" width="10.5" style="574" bestFit="1" customWidth="1"/>
    <col min="18" max="18" width="10.625" style="574" customWidth="1"/>
    <col min="19" max="19" width="10" style="574" customWidth="1"/>
    <col min="20" max="20" width="10.375" style="574" customWidth="1"/>
    <col min="21" max="21" width="10" style="574" customWidth="1"/>
    <col min="22" max="22" width="10.125" style="574" customWidth="1"/>
    <col min="23" max="23" width="11.75" style="574" customWidth="1"/>
    <col min="24" max="24" width="10.5" style="574" bestFit="1" customWidth="1"/>
    <col min="25" max="25" width="10.125" style="574" customWidth="1"/>
    <col min="26" max="16384" width="9" style="574"/>
  </cols>
  <sheetData>
    <row r="1" spans="1:25" ht="20.25" customHeight="1">
      <c r="A1" s="570" t="s">
        <v>1147</v>
      </c>
      <c r="B1" s="571"/>
      <c r="C1" s="571"/>
      <c r="D1" s="571"/>
      <c r="E1" s="571"/>
      <c r="F1" s="571"/>
      <c r="G1" s="571"/>
      <c r="H1" s="571"/>
      <c r="I1" s="571"/>
      <c r="J1" s="571"/>
      <c r="K1" s="572" t="s">
        <v>737</v>
      </c>
      <c r="L1" s="1810" t="s">
        <v>738</v>
      </c>
      <c r="M1" s="1811"/>
      <c r="N1" s="573" t="s">
        <v>1188</v>
      </c>
      <c r="O1" s="571"/>
      <c r="P1" s="571"/>
      <c r="Q1" s="571"/>
      <c r="R1" s="571"/>
      <c r="S1" s="571"/>
      <c r="T1" s="571"/>
      <c r="U1" s="571"/>
      <c r="V1" s="571"/>
      <c r="W1" s="572" t="s">
        <v>737</v>
      </c>
      <c r="X1" s="1810" t="s">
        <v>738</v>
      </c>
      <c r="Y1" s="1811"/>
    </row>
    <row r="2" spans="1:25" ht="23.25" customHeight="1">
      <c r="A2" s="570" t="s">
        <v>1189</v>
      </c>
      <c r="B2" s="575" t="s">
        <v>1151</v>
      </c>
      <c r="C2" s="576"/>
      <c r="D2" s="576"/>
      <c r="E2" s="576"/>
      <c r="F2" s="576"/>
      <c r="G2" s="576"/>
      <c r="H2" s="576"/>
      <c r="I2" s="576"/>
      <c r="J2" s="577"/>
      <c r="K2" s="572" t="s">
        <v>913</v>
      </c>
      <c r="L2" s="1810" t="s">
        <v>1190</v>
      </c>
      <c r="M2" s="1812"/>
      <c r="N2" s="573" t="s">
        <v>1189</v>
      </c>
      <c r="O2" s="575" t="s">
        <v>1151</v>
      </c>
      <c r="P2" s="576"/>
      <c r="Q2" s="576"/>
      <c r="R2" s="576"/>
      <c r="S2" s="576"/>
      <c r="T2" s="576"/>
      <c r="U2" s="576"/>
      <c r="V2" s="576"/>
      <c r="W2" s="572" t="s">
        <v>913</v>
      </c>
      <c r="X2" s="1810" t="s">
        <v>1190</v>
      </c>
      <c r="Y2" s="1812"/>
    </row>
    <row r="3" spans="1:25" ht="42.75" customHeight="1">
      <c r="B3" s="1813" t="s">
        <v>193</v>
      </c>
      <c r="C3" s="1814"/>
      <c r="D3" s="1814"/>
      <c r="E3" s="1814"/>
      <c r="F3" s="1814"/>
      <c r="G3" s="1814"/>
      <c r="H3" s="1814"/>
      <c r="I3" s="1814"/>
      <c r="J3" s="1814"/>
      <c r="K3" s="1814"/>
      <c r="L3" s="578"/>
      <c r="M3" s="578"/>
      <c r="N3" s="578"/>
      <c r="O3" s="1815" t="s">
        <v>1191</v>
      </c>
      <c r="P3" s="1816"/>
      <c r="Q3" s="1816"/>
      <c r="R3" s="1816"/>
      <c r="S3" s="1816"/>
      <c r="T3" s="1816"/>
      <c r="U3" s="1816"/>
      <c r="V3" s="1816"/>
      <c r="W3" s="1816"/>
      <c r="Y3" s="2" t="s">
        <v>0</v>
      </c>
    </row>
    <row r="4" spans="1:25" s="571" customFormat="1" ht="24" customHeight="1">
      <c r="B4" s="1809" t="s">
        <v>1260</v>
      </c>
      <c r="C4" s="1809"/>
      <c r="D4" s="1809"/>
      <c r="E4" s="1809"/>
      <c r="F4" s="1809"/>
      <c r="G4" s="1809"/>
      <c r="H4" s="1809"/>
      <c r="I4" s="1809"/>
      <c r="J4" s="1809"/>
      <c r="L4" s="571" t="s">
        <v>1156</v>
      </c>
      <c r="M4" s="579"/>
      <c r="N4" s="580"/>
      <c r="Q4" s="1809" t="s">
        <v>1261</v>
      </c>
      <c r="R4" s="1809"/>
      <c r="S4" s="1809"/>
      <c r="T4" s="1809"/>
      <c r="U4" s="1809"/>
      <c r="V4" s="1809"/>
      <c r="X4" s="571" t="s">
        <v>1192</v>
      </c>
      <c r="Y4" s="579"/>
    </row>
    <row r="5" spans="1:25" s="585" customFormat="1" ht="48.75" customHeight="1">
      <c r="A5" s="581" t="s">
        <v>1157</v>
      </c>
      <c r="B5" s="582" t="s">
        <v>1193</v>
      </c>
      <c r="C5" s="583" t="s">
        <v>1194</v>
      </c>
      <c r="D5" s="583" t="s">
        <v>1195</v>
      </c>
      <c r="E5" s="583" t="s">
        <v>1196</v>
      </c>
      <c r="F5" s="583" t="s">
        <v>1197</v>
      </c>
      <c r="G5" s="583" t="s">
        <v>1163</v>
      </c>
      <c r="H5" s="583" t="s">
        <v>1164</v>
      </c>
      <c r="I5" s="583" t="s">
        <v>1198</v>
      </c>
      <c r="J5" s="583" t="s">
        <v>1199</v>
      </c>
      <c r="K5" s="583" t="s">
        <v>1200</v>
      </c>
      <c r="L5" s="583" t="s">
        <v>1201</v>
      </c>
      <c r="M5" s="584" t="s">
        <v>1169</v>
      </c>
      <c r="N5" s="581" t="s">
        <v>1157</v>
      </c>
      <c r="O5" s="583" t="s">
        <v>1202</v>
      </c>
      <c r="P5" s="583" t="s">
        <v>1171</v>
      </c>
      <c r="Q5" s="583" t="s">
        <v>1203</v>
      </c>
      <c r="R5" s="583" t="s">
        <v>1173</v>
      </c>
      <c r="S5" s="583" t="s">
        <v>1174</v>
      </c>
      <c r="T5" s="583" t="s">
        <v>1175</v>
      </c>
      <c r="U5" s="583" t="s">
        <v>1176</v>
      </c>
      <c r="V5" s="583" t="s">
        <v>1177</v>
      </c>
      <c r="W5" s="583" t="s">
        <v>1178</v>
      </c>
      <c r="X5" s="583" t="s">
        <v>1179</v>
      </c>
      <c r="Y5" s="584" t="s">
        <v>1180</v>
      </c>
    </row>
    <row r="6" spans="1:25" ht="26.1" customHeight="1">
      <c r="A6" s="586" t="s">
        <v>1204</v>
      </c>
      <c r="B6" s="598">
        <f>SUM(C6:M6)+SUM(O6:Y6)</f>
        <v>4.6109140000000002</v>
      </c>
      <c r="C6" s="598">
        <v>0.10567799999999999</v>
      </c>
      <c r="D6" s="598">
        <v>5.987E-2</v>
      </c>
      <c r="E6" s="598">
        <v>0</v>
      </c>
      <c r="F6" s="598">
        <v>0</v>
      </c>
      <c r="G6" s="598">
        <v>0</v>
      </c>
      <c r="H6" s="600">
        <v>1.819</v>
      </c>
      <c r="I6" s="598">
        <v>0</v>
      </c>
      <c r="J6" s="598">
        <v>0</v>
      </c>
      <c r="K6" s="598">
        <v>0.100854</v>
      </c>
      <c r="L6" s="598">
        <v>1.6251100000000001</v>
      </c>
      <c r="M6" s="599">
        <v>0</v>
      </c>
      <c r="N6" s="586" t="s">
        <v>1204</v>
      </c>
      <c r="O6" s="598">
        <v>0</v>
      </c>
      <c r="P6" s="600">
        <v>0.90040200000000004</v>
      </c>
      <c r="Q6" s="598">
        <v>0</v>
      </c>
      <c r="R6" s="598">
        <v>0</v>
      </c>
      <c r="S6" s="598">
        <v>0</v>
      </c>
      <c r="T6" s="598">
        <v>0</v>
      </c>
      <c r="U6" s="598">
        <v>0</v>
      </c>
      <c r="V6" s="598">
        <v>0</v>
      </c>
      <c r="W6" s="598">
        <v>0</v>
      </c>
      <c r="X6" s="598">
        <v>0</v>
      </c>
      <c r="Y6" s="599">
        <v>0</v>
      </c>
    </row>
    <row r="7" spans="1:25" ht="26.1" customHeight="1">
      <c r="A7" s="587"/>
      <c r="B7" s="588"/>
      <c r="C7" s="588"/>
      <c r="D7" s="588"/>
      <c r="E7" s="588"/>
      <c r="F7" s="588"/>
      <c r="G7" s="588"/>
      <c r="H7" s="588"/>
      <c r="I7" s="588"/>
      <c r="J7" s="588"/>
      <c r="K7" s="588"/>
      <c r="L7" s="588"/>
      <c r="M7" s="589"/>
      <c r="N7" s="587"/>
      <c r="O7" s="588"/>
      <c r="P7" s="588"/>
      <c r="Q7" s="588"/>
      <c r="R7" s="588"/>
      <c r="S7" s="588"/>
      <c r="T7" s="588"/>
      <c r="U7" s="588"/>
      <c r="V7" s="588"/>
      <c r="W7" s="588"/>
      <c r="X7" s="588"/>
      <c r="Y7" s="589"/>
    </row>
    <row r="8" spans="1:25" ht="26.1" customHeight="1">
      <c r="A8" s="587"/>
      <c r="B8" s="588"/>
      <c r="C8" s="588"/>
      <c r="D8" s="588"/>
      <c r="E8" s="588"/>
      <c r="F8" s="588"/>
      <c r="G8" s="588"/>
      <c r="H8" s="588"/>
      <c r="I8" s="588"/>
      <c r="J8" s="588"/>
      <c r="K8" s="588"/>
      <c r="L8" s="588"/>
      <c r="M8" s="590"/>
      <c r="N8" s="587"/>
      <c r="O8" s="588"/>
      <c r="P8" s="588"/>
      <c r="Q8" s="588"/>
      <c r="R8" s="588"/>
      <c r="S8" s="588"/>
      <c r="T8" s="588"/>
      <c r="U8" s="588"/>
      <c r="V8" s="588"/>
      <c r="W8" s="588"/>
      <c r="X8" s="588"/>
      <c r="Y8" s="589"/>
    </row>
    <row r="9" spans="1:25" ht="26.1" customHeight="1">
      <c r="A9" s="587"/>
      <c r="B9" s="588"/>
      <c r="C9" s="588"/>
      <c r="D9" s="588"/>
      <c r="E9" s="588"/>
      <c r="F9" s="588"/>
      <c r="G9" s="588"/>
      <c r="H9" s="588"/>
      <c r="I9" s="588"/>
      <c r="J9" s="588"/>
      <c r="K9" s="588"/>
      <c r="L9" s="588"/>
      <c r="M9" s="589"/>
      <c r="N9" s="587"/>
      <c r="O9" s="588"/>
      <c r="P9" s="588"/>
      <c r="Q9" s="588"/>
      <c r="R9" s="588"/>
      <c r="S9" s="588"/>
      <c r="T9" s="588"/>
      <c r="U9" s="588"/>
      <c r="V9" s="588"/>
      <c r="W9" s="588"/>
      <c r="X9" s="588"/>
      <c r="Y9" s="589"/>
    </row>
    <row r="10" spans="1:25" ht="26.1" customHeight="1">
      <c r="A10" s="587"/>
      <c r="B10" s="588"/>
      <c r="C10" s="588"/>
      <c r="D10" s="588"/>
      <c r="E10" s="588"/>
      <c r="F10" s="588"/>
      <c r="G10" s="588"/>
      <c r="H10" s="588"/>
      <c r="I10" s="588"/>
      <c r="J10" s="588"/>
      <c r="K10" s="588"/>
      <c r="L10" s="588"/>
      <c r="M10" s="589"/>
      <c r="N10" s="587"/>
      <c r="O10" s="588"/>
      <c r="P10" s="588"/>
      <c r="Q10" s="588"/>
      <c r="R10" s="588"/>
      <c r="S10" s="588"/>
      <c r="T10" s="588"/>
      <c r="U10" s="588"/>
      <c r="V10" s="588"/>
      <c r="W10" s="588"/>
      <c r="X10" s="588"/>
      <c r="Y10" s="589"/>
    </row>
    <row r="11" spans="1:25" ht="26.1" customHeight="1">
      <c r="A11" s="587"/>
      <c r="B11" s="588"/>
      <c r="C11" s="588"/>
      <c r="D11" s="588"/>
      <c r="E11" s="588"/>
      <c r="F11" s="588"/>
      <c r="G11" s="588"/>
      <c r="H11" s="588"/>
      <c r="I11" s="588"/>
      <c r="J11" s="588"/>
      <c r="K11" s="588"/>
      <c r="L11" s="588"/>
      <c r="M11" s="589"/>
      <c r="N11" s="587"/>
      <c r="O11" s="588"/>
      <c r="P11" s="588"/>
      <c r="Q11" s="588"/>
      <c r="R11" s="588"/>
      <c r="S11" s="588"/>
      <c r="T11" s="588"/>
      <c r="U11" s="588"/>
      <c r="V11" s="588"/>
      <c r="W11" s="588"/>
      <c r="X11" s="588"/>
      <c r="Y11" s="589"/>
    </row>
    <row r="12" spans="1:25" ht="26.1" customHeight="1">
      <c r="A12" s="587"/>
      <c r="B12" s="588"/>
      <c r="C12" s="588"/>
      <c r="D12" s="588"/>
      <c r="E12" s="588"/>
      <c r="F12" s="588"/>
      <c r="G12" s="588"/>
      <c r="H12" s="588"/>
      <c r="I12" s="588"/>
      <c r="J12" s="588"/>
      <c r="K12" s="588"/>
      <c r="L12" s="588"/>
      <c r="M12" s="589"/>
      <c r="N12" s="587"/>
      <c r="O12" s="588"/>
      <c r="P12" s="588"/>
      <c r="Q12" s="588"/>
      <c r="R12" s="588"/>
      <c r="S12" s="588"/>
      <c r="T12" s="588"/>
      <c r="U12" s="588"/>
      <c r="V12" s="588"/>
      <c r="W12" s="588"/>
      <c r="X12" s="588"/>
      <c r="Y12" s="589"/>
    </row>
    <row r="13" spans="1:25" ht="26.1" customHeight="1">
      <c r="A13" s="587"/>
      <c r="B13" s="588"/>
      <c r="C13" s="588"/>
      <c r="D13" s="588"/>
      <c r="E13" s="588"/>
      <c r="F13" s="588"/>
      <c r="G13" s="588"/>
      <c r="H13" s="588"/>
      <c r="I13" s="588"/>
      <c r="J13" s="588"/>
      <c r="K13" s="588"/>
      <c r="L13" s="588"/>
      <c r="M13" s="589"/>
      <c r="N13" s="587"/>
      <c r="O13" s="588"/>
      <c r="P13" s="588"/>
      <c r="Q13" s="588"/>
      <c r="R13" s="588"/>
      <c r="S13" s="588"/>
      <c r="T13" s="588"/>
      <c r="U13" s="588"/>
      <c r="V13" s="588"/>
      <c r="W13" s="588"/>
      <c r="X13" s="588"/>
      <c r="Y13" s="589"/>
    </row>
    <row r="14" spans="1:25" ht="26.1" customHeight="1">
      <c r="A14" s="591"/>
      <c r="B14" s="592"/>
      <c r="C14" s="592"/>
      <c r="D14" s="592"/>
      <c r="E14" s="592"/>
      <c r="F14" s="592"/>
      <c r="G14" s="592"/>
      <c r="H14" s="592"/>
      <c r="I14" s="592"/>
      <c r="J14" s="592"/>
      <c r="K14" s="592"/>
      <c r="L14" s="592"/>
      <c r="M14" s="593"/>
      <c r="N14" s="591"/>
      <c r="O14" s="592"/>
      <c r="P14" s="592"/>
      <c r="Q14" s="592"/>
      <c r="R14" s="592"/>
      <c r="S14" s="592"/>
      <c r="T14" s="592"/>
      <c r="U14" s="592"/>
      <c r="V14" s="592"/>
      <c r="W14" s="592"/>
      <c r="X14" s="592"/>
      <c r="Y14" s="593"/>
    </row>
    <row r="15" spans="1:25" ht="24" customHeight="1">
      <c r="N15" s="594" t="s">
        <v>1182</v>
      </c>
      <c r="O15" s="594"/>
      <c r="P15" s="594"/>
      <c r="Q15" s="594" t="s">
        <v>1183</v>
      </c>
      <c r="R15" s="594"/>
      <c r="S15" s="594"/>
      <c r="T15" s="595" t="s">
        <v>1205</v>
      </c>
      <c r="U15" s="594"/>
      <c r="V15" s="594"/>
      <c r="W15" s="594" t="s">
        <v>1206</v>
      </c>
      <c r="X15" s="594"/>
    </row>
    <row r="16" spans="1:25" ht="26.25" customHeight="1">
      <c r="N16" s="594"/>
      <c r="O16" s="594"/>
      <c r="P16" s="594"/>
      <c r="Q16" s="594"/>
      <c r="R16" s="594"/>
      <c r="S16" s="594"/>
      <c r="T16" s="594" t="s">
        <v>1186</v>
      </c>
      <c r="U16" s="594"/>
      <c r="V16" s="594"/>
      <c r="W16" s="594"/>
      <c r="X16" s="594"/>
    </row>
    <row r="17" spans="7:20" s="571" customFormat="1" ht="16.5">
      <c r="N17" s="571" t="s">
        <v>1207</v>
      </c>
    </row>
    <row r="18" spans="7:20" s="571" customFormat="1" ht="16.5">
      <c r="N18" s="571" t="s">
        <v>1208</v>
      </c>
    </row>
    <row r="20" spans="7:20" ht="12" customHeight="1"/>
    <row r="21" spans="7:20" ht="12.75" customHeight="1"/>
    <row r="23" spans="7:20" ht="15.75">
      <c r="G23" s="596" t="s">
        <v>1209</v>
      </c>
      <c r="T23" s="597" t="s">
        <v>1210</v>
      </c>
    </row>
  </sheetData>
  <mergeCells count="8">
    <mergeCell ref="B4:J4"/>
    <mergeCell ref="Q4:V4"/>
    <mergeCell ref="L1:M1"/>
    <mergeCell ref="X1:Y1"/>
    <mergeCell ref="L2:M2"/>
    <mergeCell ref="X2:Y2"/>
    <mergeCell ref="B3:K3"/>
    <mergeCell ref="O3:W3"/>
  </mergeCells>
  <phoneticPr fontId="3" type="noConversion"/>
  <hyperlinks>
    <hyperlink ref="Y3" location="預告統計資料發布時間表!A1" display="回發布時間表" xr:uid="{AC1CBFAD-8B67-4691-8CB7-24212D6CF836}"/>
  </hyperlinks>
  <pageMargins left="0.74803149606299213" right="0.74803149606299213" top="0.78740157480314965" bottom="0.28999999999999998" header="0.51181102362204722" footer="0.21"/>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B3357-F3F7-466E-867A-DADFFB75D9F1}">
  <sheetPr>
    <pageSetUpPr fitToPage="1"/>
  </sheetPr>
  <dimension ref="A1:Q36"/>
  <sheetViews>
    <sheetView zoomScaleNormal="100" workbookViewId="0"/>
  </sheetViews>
  <sheetFormatPr defaultColWidth="12.75" defaultRowHeight="18" customHeight="1"/>
  <cols>
    <col min="1" max="1" width="12.875" style="508" customWidth="1"/>
    <col min="2" max="2" width="11.75" style="508" customWidth="1"/>
    <col min="3" max="3" width="11.875" style="508" customWidth="1"/>
    <col min="4" max="4" width="11.125" style="508" customWidth="1"/>
    <col min="5" max="5" width="10.625" style="508" customWidth="1"/>
    <col min="6" max="6" width="11.25" style="508" customWidth="1"/>
    <col min="7" max="7" width="12.375" style="508" customWidth="1"/>
    <col min="8" max="8" width="10.875" style="508" customWidth="1"/>
    <col min="9" max="9" width="12.375" style="508" customWidth="1"/>
    <col min="10" max="10" width="8.75" style="508" customWidth="1"/>
    <col min="11" max="11" width="11.5" style="508" customWidth="1"/>
    <col min="12" max="12" width="8" style="508" customWidth="1"/>
    <col min="13" max="13" width="10.625" style="508" customWidth="1"/>
    <col min="14" max="14" width="9.375" style="508" customWidth="1"/>
    <col min="15" max="15" width="12" style="508" customWidth="1"/>
    <col min="16" max="16" width="2.75" style="508" customWidth="1"/>
    <col min="17" max="256" width="12.75" style="508"/>
    <col min="257" max="257" width="12.875" style="508" customWidth="1"/>
    <col min="258" max="258" width="8.25" style="508" customWidth="1"/>
    <col min="259" max="259" width="11.875" style="508" customWidth="1"/>
    <col min="260" max="260" width="8.125" style="508" customWidth="1"/>
    <col min="261" max="261" width="7.25" style="508" customWidth="1"/>
    <col min="262" max="262" width="8.75" style="508" customWidth="1"/>
    <col min="263" max="263" width="12.375" style="508" customWidth="1"/>
    <col min="264" max="264" width="8.5" style="508" customWidth="1"/>
    <col min="265" max="265" width="6.875" style="508" customWidth="1"/>
    <col min="266" max="266" width="8.75" style="508" customWidth="1"/>
    <col min="267" max="267" width="11.5" style="508" customWidth="1"/>
    <col min="268" max="268" width="8" style="508" customWidth="1"/>
    <col min="269" max="269" width="10.625" style="508" customWidth="1"/>
    <col min="270" max="270" width="9.375" style="508" customWidth="1"/>
    <col min="271" max="271" width="12" style="508" customWidth="1"/>
    <col min="272" max="272" width="2.75" style="508" customWidth="1"/>
    <col min="273" max="512" width="12.75" style="508"/>
    <col min="513" max="513" width="12.875" style="508" customWidth="1"/>
    <col min="514" max="514" width="8.25" style="508" customWidth="1"/>
    <col min="515" max="515" width="11.875" style="508" customWidth="1"/>
    <col min="516" max="516" width="8.125" style="508" customWidth="1"/>
    <col min="517" max="517" width="7.25" style="508" customWidth="1"/>
    <col min="518" max="518" width="8.75" style="508" customWidth="1"/>
    <col min="519" max="519" width="12.375" style="508" customWidth="1"/>
    <col min="520" max="520" width="8.5" style="508" customWidth="1"/>
    <col min="521" max="521" width="6.875" style="508" customWidth="1"/>
    <col min="522" max="522" width="8.75" style="508" customWidth="1"/>
    <col min="523" max="523" width="11.5" style="508" customWidth="1"/>
    <col min="524" max="524" width="8" style="508" customWidth="1"/>
    <col min="525" max="525" width="10.625" style="508" customWidth="1"/>
    <col min="526" max="526" width="9.375" style="508" customWidth="1"/>
    <col min="527" max="527" width="12" style="508" customWidth="1"/>
    <col min="528" max="528" width="2.75" style="508" customWidth="1"/>
    <col min="529" max="768" width="12.75" style="508"/>
    <col min="769" max="769" width="12.875" style="508" customWidth="1"/>
    <col min="770" max="770" width="8.25" style="508" customWidth="1"/>
    <col min="771" max="771" width="11.875" style="508" customWidth="1"/>
    <col min="772" max="772" width="8.125" style="508" customWidth="1"/>
    <col min="773" max="773" width="7.25" style="508" customWidth="1"/>
    <col min="774" max="774" width="8.75" style="508" customWidth="1"/>
    <col min="775" max="775" width="12.375" style="508" customWidth="1"/>
    <col min="776" max="776" width="8.5" style="508" customWidth="1"/>
    <col min="777" max="777" width="6.875" style="508" customWidth="1"/>
    <col min="778" max="778" width="8.75" style="508" customWidth="1"/>
    <col min="779" max="779" width="11.5" style="508" customWidth="1"/>
    <col min="780" max="780" width="8" style="508" customWidth="1"/>
    <col min="781" max="781" width="10.625" style="508" customWidth="1"/>
    <col min="782" max="782" width="9.375" style="508" customWidth="1"/>
    <col min="783" max="783" width="12" style="508" customWidth="1"/>
    <col min="784" max="784" width="2.75" style="508" customWidth="1"/>
    <col min="785" max="1024" width="12.75" style="508"/>
    <col min="1025" max="1025" width="12.875" style="508" customWidth="1"/>
    <col min="1026" max="1026" width="8.25" style="508" customWidth="1"/>
    <col min="1027" max="1027" width="11.875" style="508" customWidth="1"/>
    <col min="1028" max="1028" width="8.125" style="508" customWidth="1"/>
    <col min="1029" max="1029" width="7.25" style="508" customWidth="1"/>
    <col min="1030" max="1030" width="8.75" style="508" customWidth="1"/>
    <col min="1031" max="1031" width="12.375" style="508" customWidth="1"/>
    <col min="1032" max="1032" width="8.5" style="508" customWidth="1"/>
    <col min="1033" max="1033" width="6.875" style="508" customWidth="1"/>
    <col min="1034" max="1034" width="8.75" style="508" customWidth="1"/>
    <col min="1035" max="1035" width="11.5" style="508" customWidth="1"/>
    <col min="1036" max="1036" width="8" style="508" customWidth="1"/>
    <col min="1037" max="1037" width="10.625" style="508" customWidth="1"/>
    <col min="1038" max="1038" width="9.375" style="508" customWidth="1"/>
    <col min="1039" max="1039" width="12" style="508" customWidth="1"/>
    <col min="1040" max="1040" width="2.75" style="508" customWidth="1"/>
    <col min="1041" max="1280" width="12.75" style="508"/>
    <col min="1281" max="1281" width="12.875" style="508" customWidth="1"/>
    <col min="1282" max="1282" width="8.25" style="508" customWidth="1"/>
    <col min="1283" max="1283" width="11.875" style="508" customWidth="1"/>
    <col min="1284" max="1284" width="8.125" style="508" customWidth="1"/>
    <col min="1285" max="1285" width="7.25" style="508" customWidth="1"/>
    <col min="1286" max="1286" width="8.75" style="508" customWidth="1"/>
    <col min="1287" max="1287" width="12.375" style="508" customWidth="1"/>
    <col min="1288" max="1288" width="8.5" style="508" customWidth="1"/>
    <col min="1289" max="1289" width="6.875" style="508" customWidth="1"/>
    <col min="1290" max="1290" width="8.75" style="508" customWidth="1"/>
    <col min="1291" max="1291" width="11.5" style="508" customWidth="1"/>
    <col min="1292" max="1292" width="8" style="508" customWidth="1"/>
    <col min="1293" max="1293" width="10.625" style="508" customWidth="1"/>
    <col min="1294" max="1294" width="9.375" style="508" customWidth="1"/>
    <col min="1295" max="1295" width="12" style="508" customWidth="1"/>
    <col min="1296" max="1296" width="2.75" style="508" customWidth="1"/>
    <col min="1297" max="1536" width="12.75" style="508"/>
    <col min="1537" max="1537" width="12.875" style="508" customWidth="1"/>
    <col min="1538" max="1538" width="8.25" style="508" customWidth="1"/>
    <col min="1539" max="1539" width="11.875" style="508" customWidth="1"/>
    <col min="1540" max="1540" width="8.125" style="508" customWidth="1"/>
    <col min="1541" max="1541" width="7.25" style="508" customWidth="1"/>
    <col min="1542" max="1542" width="8.75" style="508" customWidth="1"/>
    <col min="1543" max="1543" width="12.375" style="508" customWidth="1"/>
    <col min="1544" max="1544" width="8.5" style="508" customWidth="1"/>
    <col min="1545" max="1545" width="6.875" style="508" customWidth="1"/>
    <col min="1546" max="1546" width="8.75" style="508" customWidth="1"/>
    <col min="1547" max="1547" width="11.5" style="508" customWidth="1"/>
    <col min="1548" max="1548" width="8" style="508" customWidth="1"/>
    <col min="1549" max="1549" width="10.625" style="508" customWidth="1"/>
    <col min="1550" max="1550" width="9.375" style="508" customWidth="1"/>
    <col min="1551" max="1551" width="12" style="508" customWidth="1"/>
    <col min="1552" max="1552" width="2.75" style="508" customWidth="1"/>
    <col min="1553" max="1792" width="12.75" style="508"/>
    <col min="1793" max="1793" width="12.875" style="508" customWidth="1"/>
    <col min="1794" max="1794" width="8.25" style="508" customWidth="1"/>
    <col min="1795" max="1795" width="11.875" style="508" customWidth="1"/>
    <col min="1796" max="1796" width="8.125" style="508" customWidth="1"/>
    <col min="1797" max="1797" width="7.25" style="508" customWidth="1"/>
    <col min="1798" max="1798" width="8.75" style="508" customWidth="1"/>
    <col min="1799" max="1799" width="12.375" style="508" customWidth="1"/>
    <col min="1800" max="1800" width="8.5" style="508" customWidth="1"/>
    <col min="1801" max="1801" width="6.875" style="508" customWidth="1"/>
    <col min="1802" max="1802" width="8.75" style="508" customWidth="1"/>
    <col min="1803" max="1803" width="11.5" style="508" customWidth="1"/>
    <col min="1804" max="1804" width="8" style="508" customWidth="1"/>
    <col min="1805" max="1805" width="10.625" style="508" customWidth="1"/>
    <col min="1806" max="1806" width="9.375" style="508" customWidth="1"/>
    <col min="1807" max="1807" width="12" style="508" customWidth="1"/>
    <col min="1808" max="1808" width="2.75" style="508" customWidth="1"/>
    <col min="1809" max="2048" width="12.75" style="508"/>
    <col min="2049" max="2049" width="12.875" style="508" customWidth="1"/>
    <col min="2050" max="2050" width="8.25" style="508" customWidth="1"/>
    <col min="2051" max="2051" width="11.875" style="508" customWidth="1"/>
    <col min="2052" max="2052" width="8.125" style="508" customWidth="1"/>
    <col min="2053" max="2053" width="7.25" style="508" customWidth="1"/>
    <col min="2054" max="2054" width="8.75" style="508" customWidth="1"/>
    <col min="2055" max="2055" width="12.375" style="508" customWidth="1"/>
    <col min="2056" max="2056" width="8.5" style="508" customWidth="1"/>
    <col min="2057" max="2057" width="6.875" style="508" customWidth="1"/>
    <col min="2058" max="2058" width="8.75" style="508" customWidth="1"/>
    <col min="2059" max="2059" width="11.5" style="508" customWidth="1"/>
    <col min="2060" max="2060" width="8" style="508" customWidth="1"/>
    <col min="2061" max="2061" width="10.625" style="508" customWidth="1"/>
    <col min="2062" max="2062" width="9.375" style="508" customWidth="1"/>
    <col min="2063" max="2063" width="12" style="508" customWidth="1"/>
    <col min="2064" max="2064" width="2.75" style="508" customWidth="1"/>
    <col min="2065" max="2304" width="12.75" style="508"/>
    <col min="2305" max="2305" width="12.875" style="508" customWidth="1"/>
    <col min="2306" max="2306" width="8.25" style="508" customWidth="1"/>
    <col min="2307" max="2307" width="11.875" style="508" customWidth="1"/>
    <col min="2308" max="2308" width="8.125" style="508" customWidth="1"/>
    <col min="2309" max="2309" width="7.25" style="508" customWidth="1"/>
    <col min="2310" max="2310" width="8.75" style="508" customWidth="1"/>
    <col min="2311" max="2311" width="12.375" style="508" customWidth="1"/>
    <col min="2312" max="2312" width="8.5" style="508" customWidth="1"/>
    <col min="2313" max="2313" width="6.875" style="508" customWidth="1"/>
    <col min="2314" max="2314" width="8.75" style="508" customWidth="1"/>
    <col min="2315" max="2315" width="11.5" style="508" customWidth="1"/>
    <col min="2316" max="2316" width="8" style="508" customWidth="1"/>
    <col min="2317" max="2317" width="10.625" style="508" customWidth="1"/>
    <col min="2318" max="2318" width="9.375" style="508" customWidth="1"/>
    <col min="2319" max="2319" width="12" style="508" customWidth="1"/>
    <col min="2320" max="2320" width="2.75" style="508" customWidth="1"/>
    <col min="2321" max="2560" width="12.75" style="508"/>
    <col min="2561" max="2561" width="12.875" style="508" customWidth="1"/>
    <col min="2562" max="2562" width="8.25" style="508" customWidth="1"/>
    <col min="2563" max="2563" width="11.875" style="508" customWidth="1"/>
    <col min="2564" max="2564" width="8.125" style="508" customWidth="1"/>
    <col min="2565" max="2565" width="7.25" style="508" customWidth="1"/>
    <col min="2566" max="2566" width="8.75" style="508" customWidth="1"/>
    <col min="2567" max="2567" width="12.375" style="508" customWidth="1"/>
    <col min="2568" max="2568" width="8.5" style="508" customWidth="1"/>
    <col min="2569" max="2569" width="6.875" style="508" customWidth="1"/>
    <col min="2570" max="2570" width="8.75" style="508" customWidth="1"/>
    <col min="2571" max="2571" width="11.5" style="508" customWidth="1"/>
    <col min="2572" max="2572" width="8" style="508" customWidth="1"/>
    <col min="2573" max="2573" width="10.625" style="508" customWidth="1"/>
    <col min="2574" max="2574" width="9.375" style="508" customWidth="1"/>
    <col min="2575" max="2575" width="12" style="508" customWidth="1"/>
    <col min="2576" max="2576" width="2.75" style="508" customWidth="1"/>
    <col min="2577" max="2816" width="12.75" style="508"/>
    <col min="2817" max="2817" width="12.875" style="508" customWidth="1"/>
    <col min="2818" max="2818" width="8.25" style="508" customWidth="1"/>
    <col min="2819" max="2819" width="11.875" style="508" customWidth="1"/>
    <col min="2820" max="2820" width="8.125" style="508" customWidth="1"/>
    <col min="2821" max="2821" width="7.25" style="508" customWidth="1"/>
    <col min="2822" max="2822" width="8.75" style="508" customWidth="1"/>
    <col min="2823" max="2823" width="12.375" style="508" customWidth="1"/>
    <col min="2824" max="2824" width="8.5" style="508" customWidth="1"/>
    <col min="2825" max="2825" width="6.875" style="508" customWidth="1"/>
    <col min="2826" max="2826" width="8.75" style="508" customWidth="1"/>
    <col min="2827" max="2827" width="11.5" style="508" customWidth="1"/>
    <col min="2828" max="2828" width="8" style="508" customWidth="1"/>
    <col min="2829" max="2829" width="10.625" style="508" customWidth="1"/>
    <col min="2830" max="2830" width="9.375" style="508" customWidth="1"/>
    <col min="2831" max="2831" width="12" style="508" customWidth="1"/>
    <col min="2832" max="2832" width="2.75" style="508" customWidth="1"/>
    <col min="2833" max="3072" width="12.75" style="508"/>
    <col min="3073" max="3073" width="12.875" style="508" customWidth="1"/>
    <col min="3074" max="3074" width="8.25" style="508" customWidth="1"/>
    <col min="3075" max="3075" width="11.875" style="508" customWidth="1"/>
    <col min="3076" max="3076" width="8.125" style="508" customWidth="1"/>
    <col min="3077" max="3077" width="7.25" style="508" customWidth="1"/>
    <col min="3078" max="3078" width="8.75" style="508" customWidth="1"/>
    <col min="3079" max="3079" width="12.375" style="508" customWidth="1"/>
    <col min="3080" max="3080" width="8.5" style="508" customWidth="1"/>
    <col min="3081" max="3081" width="6.875" style="508" customWidth="1"/>
    <col min="3082" max="3082" width="8.75" style="508" customWidth="1"/>
    <col min="3083" max="3083" width="11.5" style="508" customWidth="1"/>
    <col min="3084" max="3084" width="8" style="508" customWidth="1"/>
    <col min="3085" max="3085" width="10.625" style="508" customWidth="1"/>
    <col min="3086" max="3086" width="9.375" style="508" customWidth="1"/>
    <col min="3087" max="3087" width="12" style="508" customWidth="1"/>
    <col min="3088" max="3088" width="2.75" style="508" customWidth="1"/>
    <col min="3089" max="3328" width="12.75" style="508"/>
    <col min="3329" max="3329" width="12.875" style="508" customWidth="1"/>
    <col min="3330" max="3330" width="8.25" style="508" customWidth="1"/>
    <col min="3331" max="3331" width="11.875" style="508" customWidth="1"/>
    <col min="3332" max="3332" width="8.125" style="508" customWidth="1"/>
    <col min="3333" max="3333" width="7.25" style="508" customWidth="1"/>
    <col min="3334" max="3334" width="8.75" style="508" customWidth="1"/>
    <col min="3335" max="3335" width="12.375" style="508" customWidth="1"/>
    <col min="3336" max="3336" width="8.5" style="508" customWidth="1"/>
    <col min="3337" max="3337" width="6.875" style="508" customWidth="1"/>
    <col min="3338" max="3338" width="8.75" style="508" customWidth="1"/>
    <col min="3339" max="3339" width="11.5" style="508" customWidth="1"/>
    <col min="3340" max="3340" width="8" style="508" customWidth="1"/>
    <col min="3341" max="3341" width="10.625" style="508" customWidth="1"/>
    <col min="3342" max="3342" width="9.375" style="508" customWidth="1"/>
    <col min="3343" max="3343" width="12" style="508" customWidth="1"/>
    <col min="3344" max="3344" width="2.75" style="508" customWidth="1"/>
    <col min="3345" max="3584" width="12.75" style="508"/>
    <col min="3585" max="3585" width="12.875" style="508" customWidth="1"/>
    <col min="3586" max="3586" width="8.25" style="508" customWidth="1"/>
    <col min="3587" max="3587" width="11.875" style="508" customWidth="1"/>
    <col min="3588" max="3588" width="8.125" style="508" customWidth="1"/>
    <col min="3589" max="3589" width="7.25" style="508" customWidth="1"/>
    <col min="3590" max="3590" width="8.75" style="508" customWidth="1"/>
    <col min="3591" max="3591" width="12.375" style="508" customWidth="1"/>
    <col min="3592" max="3592" width="8.5" style="508" customWidth="1"/>
    <col min="3593" max="3593" width="6.875" style="508" customWidth="1"/>
    <col min="3594" max="3594" width="8.75" style="508" customWidth="1"/>
    <col min="3595" max="3595" width="11.5" style="508" customWidth="1"/>
    <col min="3596" max="3596" width="8" style="508" customWidth="1"/>
    <col min="3597" max="3597" width="10.625" style="508" customWidth="1"/>
    <col min="3598" max="3598" width="9.375" style="508" customWidth="1"/>
    <col min="3599" max="3599" width="12" style="508" customWidth="1"/>
    <col min="3600" max="3600" width="2.75" style="508" customWidth="1"/>
    <col min="3601" max="3840" width="12.75" style="508"/>
    <col min="3841" max="3841" width="12.875" style="508" customWidth="1"/>
    <col min="3842" max="3842" width="8.25" style="508" customWidth="1"/>
    <col min="3843" max="3843" width="11.875" style="508" customWidth="1"/>
    <col min="3844" max="3844" width="8.125" style="508" customWidth="1"/>
    <col min="3845" max="3845" width="7.25" style="508" customWidth="1"/>
    <col min="3846" max="3846" width="8.75" style="508" customWidth="1"/>
    <col min="3847" max="3847" width="12.375" style="508" customWidth="1"/>
    <col min="3848" max="3848" width="8.5" style="508" customWidth="1"/>
    <col min="3849" max="3849" width="6.875" style="508" customWidth="1"/>
    <col min="3850" max="3850" width="8.75" style="508" customWidth="1"/>
    <col min="3851" max="3851" width="11.5" style="508" customWidth="1"/>
    <col min="3852" max="3852" width="8" style="508" customWidth="1"/>
    <col min="3853" max="3853" width="10.625" style="508" customWidth="1"/>
    <col min="3854" max="3854" width="9.375" style="508" customWidth="1"/>
    <col min="3855" max="3855" width="12" style="508" customWidth="1"/>
    <col min="3856" max="3856" width="2.75" style="508" customWidth="1"/>
    <col min="3857" max="4096" width="12.75" style="508"/>
    <col min="4097" max="4097" width="12.875" style="508" customWidth="1"/>
    <col min="4098" max="4098" width="8.25" style="508" customWidth="1"/>
    <col min="4099" max="4099" width="11.875" style="508" customWidth="1"/>
    <col min="4100" max="4100" width="8.125" style="508" customWidth="1"/>
    <col min="4101" max="4101" width="7.25" style="508" customWidth="1"/>
    <col min="4102" max="4102" width="8.75" style="508" customWidth="1"/>
    <col min="4103" max="4103" width="12.375" style="508" customWidth="1"/>
    <col min="4104" max="4104" width="8.5" style="508" customWidth="1"/>
    <col min="4105" max="4105" width="6.875" style="508" customWidth="1"/>
    <col min="4106" max="4106" width="8.75" style="508" customWidth="1"/>
    <col min="4107" max="4107" width="11.5" style="508" customWidth="1"/>
    <col min="4108" max="4108" width="8" style="508" customWidth="1"/>
    <col min="4109" max="4109" width="10.625" style="508" customWidth="1"/>
    <col min="4110" max="4110" width="9.375" style="508" customWidth="1"/>
    <col min="4111" max="4111" width="12" style="508" customWidth="1"/>
    <col min="4112" max="4112" width="2.75" style="508" customWidth="1"/>
    <col min="4113" max="4352" width="12.75" style="508"/>
    <col min="4353" max="4353" width="12.875" style="508" customWidth="1"/>
    <col min="4354" max="4354" width="8.25" style="508" customWidth="1"/>
    <col min="4355" max="4355" width="11.875" style="508" customWidth="1"/>
    <col min="4356" max="4356" width="8.125" style="508" customWidth="1"/>
    <col min="4357" max="4357" width="7.25" style="508" customWidth="1"/>
    <col min="4358" max="4358" width="8.75" style="508" customWidth="1"/>
    <col min="4359" max="4359" width="12.375" style="508" customWidth="1"/>
    <col min="4360" max="4360" width="8.5" style="508" customWidth="1"/>
    <col min="4361" max="4361" width="6.875" style="508" customWidth="1"/>
    <col min="4362" max="4362" width="8.75" style="508" customWidth="1"/>
    <col min="4363" max="4363" width="11.5" style="508" customWidth="1"/>
    <col min="4364" max="4364" width="8" style="508" customWidth="1"/>
    <col min="4365" max="4365" width="10.625" style="508" customWidth="1"/>
    <col min="4366" max="4366" width="9.375" style="508" customWidth="1"/>
    <col min="4367" max="4367" width="12" style="508" customWidth="1"/>
    <col min="4368" max="4368" width="2.75" style="508" customWidth="1"/>
    <col min="4369" max="4608" width="12.75" style="508"/>
    <col min="4609" max="4609" width="12.875" style="508" customWidth="1"/>
    <col min="4610" max="4610" width="8.25" style="508" customWidth="1"/>
    <col min="4611" max="4611" width="11.875" style="508" customWidth="1"/>
    <col min="4612" max="4612" width="8.125" style="508" customWidth="1"/>
    <col min="4613" max="4613" width="7.25" style="508" customWidth="1"/>
    <col min="4614" max="4614" width="8.75" style="508" customWidth="1"/>
    <col min="4615" max="4615" width="12.375" style="508" customWidth="1"/>
    <col min="4616" max="4616" width="8.5" style="508" customWidth="1"/>
    <col min="4617" max="4617" width="6.875" style="508" customWidth="1"/>
    <col min="4618" max="4618" width="8.75" style="508" customWidth="1"/>
    <col min="4619" max="4619" width="11.5" style="508" customWidth="1"/>
    <col min="4620" max="4620" width="8" style="508" customWidth="1"/>
    <col min="4621" max="4621" width="10.625" style="508" customWidth="1"/>
    <col min="4622" max="4622" width="9.375" style="508" customWidth="1"/>
    <col min="4623" max="4623" width="12" style="508" customWidth="1"/>
    <col min="4624" max="4624" width="2.75" style="508" customWidth="1"/>
    <col min="4625" max="4864" width="12.75" style="508"/>
    <col min="4865" max="4865" width="12.875" style="508" customWidth="1"/>
    <col min="4866" max="4866" width="8.25" style="508" customWidth="1"/>
    <col min="4867" max="4867" width="11.875" style="508" customWidth="1"/>
    <col min="4868" max="4868" width="8.125" style="508" customWidth="1"/>
    <col min="4869" max="4869" width="7.25" style="508" customWidth="1"/>
    <col min="4870" max="4870" width="8.75" style="508" customWidth="1"/>
    <col min="4871" max="4871" width="12.375" style="508" customWidth="1"/>
    <col min="4872" max="4872" width="8.5" style="508" customWidth="1"/>
    <col min="4873" max="4873" width="6.875" style="508" customWidth="1"/>
    <col min="4874" max="4874" width="8.75" style="508" customWidth="1"/>
    <col min="4875" max="4875" width="11.5" style="508" customWidth="1"/>
    <col min="4876" max="4876" width="8" style="508" customWidth="1"/>
    <col min="4877" max="4877" width="10.625" style="508" customWidth="1"/>
    <col min="4878" max="4878" width="9.375" style="508" customWidth="1"/>
    <col min="4879" max="4879" width="12" style="508" customWidth="1"/>
    <col min="4880" max="4880" width="2.75" style="508" customWidth="1"/>
    <col min="4881" max="5120" width="12.75" style="508"/>
    <col min="5121" max="5121" width="12.875" style="508" customWidth="1"/>
    <col min="5122" max="5122" width="8.25" style="508" customWidth="1"/>
    <col min="5123" max="5123" width="11.875" style="508" customWidth="1"/>
    <col min="5124" max="5124" width="8.125" style="508" customWidth="1"/>
    <col min="5125" max="5125" width="7.25" style="508" customWidth="1"/>
    <col min="5126" max="5126" width="8.75" style="508" customWidth="1"/>
    <col min="5127" max="5127" width="12.375" style="508" customWidth="1"/>
    <col min="5128" max="5128" width="8.5" style="508" customWidth="1"/>
    <col min="5129" max="5129" width="6.875" style="508" customWidth="1"/>
    <col min="5130" max="5130" width="8.75" style="508" customWidth="1"/>
    <col min="5131" max="5131" width="11.5" style="508" customWidth="1"/>
    <col min="5132" max="5132" width="8" style="508" customWidth="1"/>
    <col min="5133" max="5133" width="10.625" style="508" customWidth="1"/>
    <col min="5134" max="5134" width="9.375" style="508" customWidth="1"/>
    <col min="5135" max="5135" width="12" style="508" customWidth="1"/>
    <col min="5136" max="5136" width="2.75" style="508" customWidth="1"/>
    <col min="5137" max="5376" width="12.75" style="508"/>
    <col min="5377" max="5377" width="12.875" style="508" customWidth="1"/>
    <col min="5378" max="5378" width="8.25" style="508" customWidth="1"/>
    <col min="5379" max="5379" width="11.875" style="508" customWidth="1"/>
    <col min="5380" max="5380" width="8.125" style="508" customWidth="1"/>
    <col min="5381" max="5381" width="7.25" style="508" customWidth="1"/>
    <col min="5382" max="5382" width="8.75" style="508" customWidth="1"/>
    <col min="5383" max="5383" width="12.375" style="508" customWidth="1"/>
    <col min="5384" max="5384" width="8.5" style="508" customWidth="1"/>
    <col min="5385" max="5385" width="6.875" style="508" customWidth="1"/>
    <col min="5386" max="5386" width="8.75" style="508" customWidth="1"/>
    <col min="5387" max="5387" width="11.5" style="508" customWidth="1"/>
    <col min="5388" max="5388" width="8" style="508" customWidth="1"/>
    <col min="5389" max="5389" width="10.625" style="508" customWidth="1"/>
    <col min="5390" max="5390" width="9.375" style="508" customWidth="1"/>
    <col min="5391" max="5391" width="12" style="508" customWidth="1"/>
    <col min="5392" max="5392" width="2.75" style="508" customWidth="1"/>
    <col min="5393" max="5632" width="12.75" style="508"/>
    <col min="5633" max="5633" width="12.875" style="508" customWidth="1"/>
    <col min="5634" max="5634" width="8.25" style="508" customWidth="1"/>
    <col min="5635" max="5635" width="11.875" style="508" customWidth="1"/>
    <col min="5636" max="5636" width="8.125" style="508" customWidth="1"/>
    <col min="5637" max="5637" width="7.25" style="508" customWidth="1"/>
    <col min="5638" max="5638" width="8.75" style="508" customWidth="1"/>
    <col min="5639" max="5639" width="12.375" style="508" customWidth="1"/>
    <col min="5640" max="5640" width="8.5" style="508" customWidth="1"/>
    <col min="5641" max="5641" width="6.875" style="508" customWidth="1"/>
    <col min="5642" max="5642" width="8.75" style="508" customWidth="1"/>
    <col min="5643" max="5643" width="11.5" style="508" customWidth="1"/>
    <col min="5644" max="5644" width="8" style="508" customWidth="1"/>
    <col min="5645" max="5645" width="10.625" style="508" customWidth="1"/>
    <col min="5646" max="5646" width="9.375" style="508" customWidth="1"/>
    <col min="5647" max="5647" width="12" style="508" customWidth="1"/>
    <col min="5648" max="5648" width="2.75" style="508" customWidth="1"/>
    <col min="5649" max="5888" width="12.75" style="508"/>
    <col min="5889" max="5889" width="12.875" style="508" customWidth="1"/>
    <col min="5890" max="5890" width="8.25" style="508" customWidth="1"/>
    <col min="5891" max="5891" width="11.875" style="508" customWidth="1"/>
    <col min="5892" max="5892" width="8.125" style="508" customWidth="1"/>
    <col min="5893" max="5893" width="7.25" style="508" customWidth="1"/>
    <col min="5894" max="5894" width="8.75" style="508" customWidth="1"/>
    <col min="5895" max="5895" width="12.375" style="508" customWidth="1"/>
    <col min="5896" max="5896" width="8.5" style="508" customWidth="1"/>
    <col min="5897" max="5897" width="6.875" style="508" customWidth="1"/>
    <col min="5898" max="5898" width="8.75" style="508" customWidth="1"/>
    <col min="5899" max="5899" width="11.5" style="508" customWidth="1"/>
    <col min="5900" max="5900" width="8" style="508" customWidth="1"/>
    <col min="5901" max="5901" width="10.625" style="508" customWidth="1"/>
    <col min="5902" max="5902" width="9.375" style="508" customWidth="1"/>
    <col min="5903" max="5903" width="12" style="508" customWidth="1"/>
    <col min="5904" max="5904" width="2.75" style="508" customWidth="1"/>
    <col min="5905" max="6144" width="12.75" style="508"/>
    <col min="6145" max="6145" width="12.875" style="508" customWidth="1"/>
    <col min="6146" max="6146" width="8.25" style="508" customWidth="1"/>
    <col min="6147" max="6147" width="11.875" style="508" customWidth="1"/>
    <col min="6148" max="6148" width="8.125" style="508" customWidth="1"/>
    <col min="6149" max="6149" width="7.25" style="508" customWidth="1"/>
    <col min="6150" max="6150" width="8.75" style="508" customWidth="1"/>
    <col min="6151" max="6151" width="12.375" style="508" customWidth="1"/>
    <col min="6152" max="6152" width="8.5" style="508" customWidth="1"/>
    <col min="6153" max="6153" width="6.875" style="508" customWidth="1"/>
    <col min="6154" max="6154" width="8.75" style="508" customWidth="1"/>
    <col min="6155" max="6155" width="11.5" style="508" customWidth="1"/>
    <col min="6156" max="6156" width="8" style="508" customWidth="1"/>
    <col min="6157" max="6157" width="10.625" style="508" customWidth="1"/>
    <col min="6158" max="6158" width="9.375" style="508" customWidth="1"/>
    <col min="6159" max="6159" width="12" style="508" customWidth="1"/>
    <col min="6160" max="6160" width="2.75" style="508" customWidth="1"/>
    <col min="6161" max="6400" width="12.75" style="508"/>
    <col min="6401" max="6401" width="12.875" style="508" customWidth="1"/>
    <col min="6402" max="6402" width="8.25" style="508" customWidth="1"/>
    <col min="6403" max="6403" width="11.875" style="508" customWidth="1"/>
    <col min="6404" max="6404" width="8.125" style="508" customWidth="1"/>
    <col min="6405" max="6405" width="7.25" style="508" customWidth="1"/>
    <col min="6406" max="6406" width="8.75" style="508" customWidth="1"/>
    <col min="6407" max="6407" width="12.375" style="508" customWidth="1"/>
    <col min="6408" max="6408" width="8.5" style="508" customWidth="1"/>
    <col min="6409" max="6409" width="6.875" style="508" customWidth="1"/>
    <col min="6410" max="6410" width="8.75" style="508" customWidth="1"/>
    <col min="6411" max="6411" width="11.5" style="508" customWidth="1"/>
    <col min="6412" max="6412" width="8" style="508" customWidth="1"/>
    <col min="6413" max="6413" width="10.625" style="508" customWidth="1"/>
    <col min="6414" max="6414" width="9.375" style="508" customWidth="1"/>
    <col min="6415" max="6415" width="12" style="508" customWidth="1"/>
    <col min="6416" max="6416" width="2.75" style="508" customWidth="1"/>
    <col min="6417" max="6656" width="12.75" style="508"/>
    <col min="6657" max="6657" width="12.875" style="508" customWidth="1"/>
    <col min="6658" max="6658" width="8.25" style="508" customWidth="1"/>
    <col min="6659" max="6659" width="11.875" style="508" customWidth="1"/>
    <col min="6660" max="6660" width="8.125" style="508" customWidth="1"/>
    <col min="6661" max="6661" width="7.25" style="508" customWidth="1"/>
    <col min="6662" max="6662" width="8.75" style="508" customWidth="1"/>
    <col min="6663" max="6663" width="12.375" style="508" customWidth="1"/>
    <col min="6664" max="6664" width="8.5" style="508" customWidth="1"/>
    <col min="6665" max="6665" width="6.875" style="508" customWidth="1"/>
    <col min="6666" max="6666" width="8.75" style="508" customWidth="1"/>
    <col min="6667" max="6667" width="11.5" style="508" customWidth="1"/>
    <col min="6668" max="6668" width="8" style="508" customWidth="1"/>
    <col min="6669" max="6669" width="10.625" style="508" customWidth="1"/>
    <col min="6670" max="6670" width="9.375" style="508" customWidth="1"/>
    <col min="6671" max="6671" width="12" style="508" customWidth="1"/>
    <col min="6672" max="6672" width="2.75" style="508" customWidth="1"/>
    <col min="6673" max="6912" width="12.75" style="508"/>
    <col min="6913" max="6913" width="12.875" style="508" customWidth="1"/>
    <col min="6914" max="6914" width="8.25" style="508" customWidth="1"/>
    <col min="6915" max="6915" width="11.875" style="508" customWidth="1"/>
    <col min="6916" max="6916" width="8.125" style="508" customWidth="1"/>
    <col min="6917" max="6917" width="7.25" style="508" customWidth="1"/>
    <col min="6918" max="6918" width="8.75" style="508" customWidth="1"/>
    <col min="6919" max="6919" width="12.375" style="508" customWidth="1"/>
    <col min="6920" max="6920" width="8.5" style="508" customWidth="1"/>
    <col min="6921" max="6921" width="6.875" style="508" customWidth="1"/>
    <col min="6922" max="6922" width="8.75" style="508" customWidth="1"/>
    <col min="6923" max="6923" width="11.5" style="508" customWidth="1"/>
    <col min="6924" max="6924" width="8" style="508" customWidth="1"/>
    <col min="6925" max="6925" width="10.625" style="508" customWidth="1"/>
    <col min="6926" max="6926" width="9.375" style="508" customWidth="1"/>
    <col min="6927" max="6927" width="12" style="508" customWidth="1"/>
    <col min="6928" max="6928" width="2.75" style="508" customWidth="1"/>
    <col min="6929" max="7168" width="12.75" style="508"/>
    <col min="7169" max="7169" width="12.875" style="508" customWidth="1"/>
    <col min="7170" max="7170" width="8.25" style="508" customWidth="1"/>
    <col min="7171" max="7171" width="11.875" style="508" customWidth="1"/>
    <col min="7172" max="7172" width="8.125" style="508" customWidth="1"/>
    <col min="7173" max="7173" width="7.25" style="508" customWidth="1"/>
    <col min="7174" max="7174" width="8.75" style="508" customWidth="1"/>
    <col min="7175" max="7175" width="12.375" style="508" customWidth="1"/>
    <col min="7176" max="7176" width="8.5" style="508" customWidth="1"/>
    <col min="7177" max="7177" width="6.875" style="508" customWidth="1"/>
    <col min="7178" max="7178" width="8.75" style="508" customWidth="1"/>
    <col min="7179" max="7179" width="11.5" style="508" customWidth="1"/>
    <col min="7180" max="7180" width="8" style="508" customWidth="1"/>
    <col min="7181" max="7181" width="10.625" style="508" customWidth="1"/>
    <col min="7182" max="7182" width="9.375" style="508" customWidth="1"/>
    <col min="7183" max="7183" width="12" style="508" customWidth="1"/>
    <col min="7184" max="7184" width="2.75" style="508" customWidth="1"/>
    <col min="7185" max="7424" width="12.75" style="508"/>
    <col min="7425" max="7425" width="12.875" style="508" customWidth="1"/>
    <col min="7426" max="7426" width="8.25" style="508" customWidth="1"/>
    <col min="7427" max="7427" width="11.875" style="508" customWidth="1"/>
    <col min="7428" max="7428" width="8.125" style="508" customWidth="1"/>
    <col min="7429" max="7429" width="7.25" style="508" customWidth="1"/>
    <col min="7430" max="7430" width="8.75" style="508" customWidth="1"/>
    <col min="7431" max="7431" width="12.375" style="508" customWidth="1"/>
    <col min="7432" max="7432" width="8.5" style="508" customWidth="1"/>
    <col min="7433" max="7433" width="6.875" style="508" customWidth="1"/>
    <col min="7434" max="7434" width="8.75" style="508" customWidth="1"/>
    <col min="7435" max="7435" width="11.5" style="508" customWidth="1"/>
    <col min="7436" max="7436" width="8" style="508" customWidth="1"/>
    <col min="7437" max="7437" width="10.625" style="508" customWidth="1"/>
    <col min="7438" max="7438" width="9.375" style="508" customWidth="1"/>
    <col min="7439" max="7439" width="12" style="508" customWidth="1"/>
    <col min="7440" max="7440" width="2.75" style="508" customWidth="1"/>
    <col min="7441" max="7680" width="12.75" style="508"/>
    <col min="7681" max="7681" width="12.875" style="508" customWidth="1"/>
    <col min="7682" max="7682" width="8.25" style="508" customWidth="1"/>
    <col min="7683" max="7683" width="11.875" style="508" customWidth="1"/>
    <col min="7684" max="7684" width="8.125" style="508" customWidth="1"/>
    <col min="7685" max="7685" width="7.25" style="508" customWidth="1"/>
    <col min="7686" max="7686" width="8.75" style="508" customWidth="1"/>
    <col min="7687" max="7687" width="12.375" style="508" customWidth="1"/>
    <col min="7688" max="7688" width="8.5" style="508" customWidth="1"/>
    <col min="7689" max="7689" width="6.875" style="508" customWidth="1"/>
    <col min="7690" max="7690" width="8.75" style="508" customWidth="1"/>
    <col min="7691" max="7691" width="11.5" style="508" customWidth="1"/>
    <col min="7692" max="7692" width="8" style="508" customWidth="1"/>
    <col min="7693" max="7693" width="10.625" style="508" customWidth="1"/>
    <col min="7694" max="7694" width="9.375" style="508" customWidth="1"/>
    <col min="7695" max="7695" width="12" style="508" customWidth="1"/>
    <col min="7696" max="7696" width="2.75" style="508" customWidth="1"/>
    <col min="7697" max="7936" width="12.75" style="508"/>
    <col min="7937" max="7937" width="12.875" style="508" customWidth="1"/>
    <col min="7938" max="7938" width="8.25" style="508" customWidth="1"/>
    <col min="7939" max="7939" width="11.875" style="508" customWidth="1"/>
    <col min="7940" max="7940" width="8.125" style="508" customWidth="1"/>
    <col min="7941" max="7941" width="7.25" style="508" customWidth="1"/>
    <col min="7942" max="7942" width="8.75" style="508" customWidth="1"/>
    <col min="7943" max="7943" width="12.375" style="508" customWidth="1"/>
    <col min="7944" max="7944" width="8.5" style="508" customWidth="1"/>
    <col min="7945" max="7945" width="6.875" style="508" customWidth="1"/>
    <col min="7946" max="7946" width="8.75" style="508" customWidth="1"/>
    <col min="7947" max="7947" width="11.5" style="508" customWidth="1"/>
    <col min="7948" max="7948" width="8" style="508" customWidth="1"/>
    <col min="7949" max="7949" width="10.625" style="508" customWidth="1"/>
    <col min="7950" max="7950" width="9.375" style="508" customWidth="1"/>
    <col min="7951" max="7951" width="12" style="508" customWidth="1"/>
    <col min="7952" max="7952" width="2.75" style="508" customWidth="1"/>
    <col min="7953" max="8192" width="12.75" style="508"/>
    <col min="8193" max="8193" width="12.875" style="508" customWidth="1"/>
    <col min="8194" max="8194" width="8.25" style="508" customWidth="1"/>
    <col min="8195" max="8195" width="11.875" style="508" customWidth="1"/>
    <col min="8196" max="8196" width="8.125" style="508" customWidth="1"/>
    <col min="8197" max="8197" width="7.25" style="508" customWidth="1"/>
    <col min="8198" max="8198" width="8.75" style="508" customWidth="1"/>
    <col min="8199" max="8199" width="12.375" style="508" customWidth="1"/>
    <col min="8200" max="8200" width="8.5" style="508" customWidth="1"/>
    <col min="8201" max="8201" width="6.875" style="508" customWidth="1"/>
    <col min="8202" max="8202" width="8.75" style="508" customWidth="1"/>
    <col min="8203" max="8203" width="11.5" style="508" customWidth="1"/>
    <col min="8204" max="8204" width="8" style="508" customWidth="1"/>
    <col min="8205" max="8205" width="10.625" style="508" customWidth="1"/>
    <col min="8206" max="8206" width="9.375" style="508" customWidth="1"/>
    <col min="8207" max="8207" width="12" style="508" customWidth="1"/>
    <col min="8208" max="8208" width="2.75" style="508" customWidth="1"/>
    <col min="8209" max="8448" width="12.75" style="508"/>
    <col min="8449" max="8449" width="12.875" style="508" customWidth="1"/>
    <col min="8450" max="8450" width="8.25" style="508" customWidth="1"/>
    <col min="8451" max="8451" width="11.875" style="508" customWidth="1"/>
    <col min="8452" max="8452" width="8.125" style="508" customWidth="1"/>
    <col min="8453" max="8453" width="7.25" style="508" customWidth="1"/>
    <col min="8454" max="8454" width="8.75" style="508" customWidth="1"/>
    <col min="8455" max="8455" width="12.375" style="508" customWidth="1"/>
    <col min="8456" max="8456" width="8.5" style="508" customWidth="1"/>
    <col min="8457" max="8457" width="6.875" style="508" customWidth="1"/>
    <col min="8458" max="8458" width="8.75" style="508" customWidth="1"/>
    <col min="8459" max="8459" width="11.5" style="508" customWidth="1"/>
    <col min="8460" max="8460" width="8" style="508" customWidth="1"/>
    <col min="8461" max="8461" width="10.625" style="508" customWidth="1"/>
    <col min="8462" max="8462" width="9.375" style="508" customWidth="1"/>
    <col min="8463" max="8463" width="12" style="508" customWidth="1"/>
    <col min="8464" max="8464" width="2.75" style="508" customWidth="1"/>
    <col min="8465" max="8704" width="12.75" style="508"/>
    <col min="8705" max="8705" width="12.875" style="508" customWidth="1"/>
    <col min="8706" max="8706" width="8.25" style="508" customWidth="1"/>
    <col min="8707" max="8707" width="11.875" style="508" customWidth="1"/>
    <col min="8708" max="8708" width="8.125" style="508" customWidth="1"/>
    <col min="8709" max="8709" width="7.25" style="508" customWidth="1"/>
    <col min="8710" max="8710" width="8.75" style="508" customWidth="1"/>
    <col min="8711" max="8711" width="12.375" style="508" customWidth="1"/>
    <col min="8712" max="8712" width="8.5" style="508" customWidth="1"/>
    <col min="8713" max="8713" width="6.875" style="508" customWidth="1"/>
    <col min="8714" max="8714" width="8.75" style="508" customWidth="1"/>
    <col min="8715" max="8715" width="11.5" style="508" customWidth="1"/>
    <col min="8716" max="8716" width="8" style="508" customWidth="1"/>
    <col min="8717" max="8717" width="10.625" style="508" customWidth="1"/>
    <col min="8718" max="8718" width="9.375" style="508" customWidth="1"/>
    <col min="8719" max="8719" width="12" style="508" customWidth="1"/>
    <col min="8720" max="8720" width="2.75" style="508" customWidth="1"/>
    <col min="8721" max="8960" width="12.75" style="508"/>
    <col min="8961" max="8961" width="12.875" style="508" customWidth="1"/>
    <col min="8962" max="8962" width="8.25" style="508" customWidth="1"/>
    <col min="8963" max="8963" width="11.875" style="508" customWidth="1"/>
    <col min="8964" max="8964" width="8.125" style="508" customWidth="1"/>
    <col min="8965" max="8965" width="7.25" style="508" customWidth="1"/>
    <col min="8966" max="8966" width="8.75" style="508" customWidth="1"/>
    <col min="8967" max="8967" width="12.375" style="508" customWidth="1"/>
    <col min="8968" max="8968" width="8.5" style="508" customWidth="1"/>
    <col min="8969" max="8969" width="6.875" style="508" customWidth="1"/>
    <col min="8970" max="8970" width="8.75" style="508" customWidth="1"/>
    <col min="8971" max="8971" width="11.5" style="508" customWidth="1"/>
    <col min="8972" max="8972" width="8" style="508" customWidth="1"/>
    <col min="8973" max="8973" width="10.625" style="508" customWidth="1"/>
    <col min="8974" max="8974" width="9.375" style="508" customWidth="1"/>
    <col min="8975" max="8975" width="12" style="508" customWidth="1"/>
    <col min="8976" max="8976" width="2.75" style="508" customWidth="1"/>
    <col min="8977" max="9216" width="12.75" style="508"/>
    <col min="9217" max="9217" width="12.875" style="508" customWidth="1"/>
    <col min="9218" max="9218" width="8.25" style="508" customWidth="1"/>
    <col min="9219" max="9219" width="11.875" style="508" customWidth="1"/>
    <col min="9220" max="9220" width="8.125" style="508" customWidth="1"/>
    <col min="9221" max="9221" width="7.25" style="508" customWidth="1"/>
    <col min="9222" max="9222" width="8.75" style="508" customWidth="1"/>
    <col min="9223" max="9223" width="12.375" style="508" customWidth="1"/>
    <col min="9224" max="9224" width="8.5" style="508" customWidth="1"/>
    <col min="9225" max="9225" width="6.875" style="508" customWidth="1"/>
    <col min="9226" max="9226" width="8.75" style="508" customWidth="1"/>
    <col min="9227" max="9227" width="11.5" style="508" customWidth="1"/>
    <col min="9228" max="9228" width="8" style="508" customWidth="1"/>
    <col min="9229" max="9229" width="10.625" style="508" customWidth="1"/>
    <col min="9230" max="9230" width="9.375" style="508" customWidth="1"/>
    <col min="9231" max="9231" width="12" style="508" customWidth="1"/>
    <col min="9232" max="9232" width="2.75" style="508" customWidth="1"/>
    <col min="9233" max="9472" width="12.75" style="508"/>
    <col min="9473" max="9473" width="12.875" style="508" customWidth="1"/>
    <col min="9474" max="9474" width="8.25" style="508" customWidth="1"/>
    <col min="9475" max="9475" width="11.875" style="508" customWidth="1"/>
    <col min="9476" max="9476" width="8.125" style="508" customWidth="1"/>
    <col min="9477" max="9477" width="7.25" style="508" customWidth="1"/>
    <col min="9478" max="9478" width="8.75" style="508" customWidth="1"/>
    <col min="9479" max="9479" width="12.375" style="508" customWidth="1"/>
    <col min="9480" max="9480" width="8.5" style="508" customWidth="1"/>
    <col min="9481" max="9481" width="6.875" style="508" customWidth="1"/>
    <col min="9482" max="9482" width="8.75" style="508" customWidth="1"/>
    <col min="9483" max="9483" width="11.5" style="508" customWidth="1"/>
    <col min="9484" max="9484" width="8" style="508" customWidth="1"/>
    <col min="9485" max="9485" width="10.625" style="508" customWidth="1"/>
    <col min="9486" max="9486" width="9.375" style="508" customWidth="1"/>
    <col min="9487" max="9487" width="12" style="508" customWidth="1"/>
    <col min="9488" max="9488" width="2.75" style="508" customWidth="1"/>
    <col min="9489" max="9728" width="12.75" style="508"/>
    <col min="9729" max="9729" width="12.875" style="508" customWidth="1"/>
    <col min="9730" max="9730" width="8.25" style="508" customWidth="1"/>
    <col min="9731" max="9731" width="11.875" style="508" customWidth="1"/>
    <col min="9732" max="9732" width="8.125" style="508" customWidth="1"/>
    <col min="9733" max="9733" width="7.25" style="508" customWidth="1"/>
    <col min="9734" max="9734" width="8.75" style="508" customWidth="1"/>
    <col min="9735" max="9735" width="12.375" style="508" customWidth="1"/>
    <col min="9736" max="9736" width="8.5" style="508" customWidth="1"/>
    <col min="9737" max="9737" width="6.875" style="508" customWidth="1"/>
    <col min="9738" max="9738" width="8.75" style="508" customWidth="1"/>
    <col min="9739" max="9739" width="11.5" style="508" customWidth="1"/>
    <col min="9740" max="9740" width="8" style="508" customWidth="1"/>
    <col min="9741" max="9741" width="10.625" style="508" customWidth="1"/>
    <col min="9742" max="9742" width="9.375" style="508" customWidth="1"/>
    <col min="9743" max="9743" width="12" style="508" customWidth="1"/>
    <col min="9744" max="9744" width="2.75" style="508" customWidth="1"/>
    <col min="9745" max="9984" width="12.75" style="508"/>
    <col min="9985" max="9985" width="12.875" style="508" customWidth="1"/>
    <col min="9986" max="9986" width="8.25" style="508" customWidth="1"/>
    <col min="9987" max="9987" width="11.875" style="508" customWidth="1"/>
    <col min="9988" max="9988" width="8.125" style="508" customWidth="1"/>
    <col min="9989" max="9989" width="7.25" style="508" customWidth="1"/>
    <col min="9990" max="9990" width="8.75" style="508" customWidth="1"/>
    <col min="9991" max="9991" width="12.375" style="508" customWidth="1"/>
    <col min="9992" max="9992" width="8.5" style="508" customWidth="1"/>
    <col min="9993" max="9993" width="6.875" style="508" customWidth="1"/>
    <col min="9994" max="9994" width="8.75" style="508" customWidth="1"/>
    <col min="9995" max="9995" width="11.5" style="508" customWidth="1"/>
    <col min="9996" max="9996" width="8" style="508" customWidth="1"/>
    <col min="9997" max="9997" width="10.625" style="508" customWidth="1"/>
    <col min="9998" max="9998" width="9.375" style="508" customWidth="1"/>
    <col min="9999" max="9999" width="12" style="508" customWidth="1"/>
    <col min="10000" max="10000" width="2.75" style="508" customWidth="1"/>
    <col min="10001" max="10240" width="12.75" style="508"/>
    <col min="10241" max="10241" width="12.875" style="508" customWidth="1"/>
    <col min="10242" max="10242" width="8.25" style="508" customWidth="1"/>
    <col min="10243" max="10243" width="11.875" style="508" customWidth="1"/>
    <col min="10244" max="10244" width="8.125" style="508" customWidth="1"/>
    <col min="10245" max="10245" width="7.25" style="508" customWidth="1"/>
    <col min="10246" max="10246" width="8.75" style="508" customWidth="1"/>
    <col min="10247" max="10247" width="12.375" style="508" customWidth="1"/>
    <col min="10248" max="10248" width="8.5" style="508" customWidth="1"/>
    <col min="10249" max="10249" width="6.875" style="508" customWidth="1"/>
    <col min="10250" max="10250" width="8.75" style="508" customWidth="1"/>
    <col min="10251" max="10251" width="11.5" style="508" customWidth="1"/>
    <col min="10252" max="10252" width="8" style="508" customWidth="1"/>
    <col min="10253" max="10253" width="10.625" style="508" customWidth="1"/>
    <col min="10254" max="10254" width="9.375" style="508" customWidth="1"/>
    <col min="10255" max="10255" width="12" style="508" customWidth="1"/>
    <col min="10256" max="10256" width="2.75" style="508" customWidth="1"/>
    <col min="10257" max="10496" width="12.75" style="508"/>
    <col min="10497" max="10497" width="12.875" style="508" customWidth="1"/>
    <col min="10498" max="10498" width="8.25" style="508" customWidth="1"/>
    <col min="10499" max="10499" width="11.875" style="508" customWidth="1"/>
    <col min="10500" max="10500" width="8.125" style="508" customWidth="1"/>
    <col min="10501" max="10501" width="7.25" style="508" customWidth="1"/>
    <col min="10502" max="10502" width="8.75" style="508" customWidth="1"/>
    <col min="10503" max="10503" width="12.375" style="508" customWidth="1"/>
    <col min="10504" max="10504" width="8.5" style="508" customWidth="1"/>
    <col min="10505" max="10505" width="6.875" style="508" customWidth="1"/>
    <col min="10506" max="10506" width="8.75" style="508" customWidth="1"/>
    <col min="10507" max="10507" width="11.5" style="508" customWidth="1"/>
    <col min="10508" max="10508" width="8" style="508" customWidth="1"/>
    <col min="10509" max="10509" width="10.625" style="508" customWidth="1"/>
    <col min="10510" max="10510" width="9.375" style="508" customWidth="1"/>
    <col min="10511" max="10511" width="12" style="508" customWidth="1"/>
    <col min="10512" max="10512" width="2.75" style="508" customWidth="1"/>
    <col min="10513" max="10752" width="12.75" style="508"/>
    <col min="10753" max="10753" width="12.875" style="508" customWidth="1"/>
    <col min="10754" max="10754" width="8.25" style="508" customWidth="1"/>
    <col min="10755" max="10755" width="11.875" style="508" customWidth="1"/>
    <col min="10756" max="10756" width="8.125" style="508" customWidth="1"/>
    <col min="10757" max="10757" width="7.25" style="508" customWidth="1"/>
    <col min="10758" max="10758" width="8.75" style="508" customWidth="1"/>
    <col min="10759" max="10759" width="12.375" style="508" customWidth="1"/>
    <col min="10760" max="10760" width="8.5" style="508" customWidth="1"/>
    <col min="10761" max="10761" width="6.875" style="508" customWidth="1"/>
    <col min="10762" max="10762" width="8.75" style="508" customWidth="1"/>
    <col min="10763" max="10763" width="11.5" style="508" customWidth="1"/>
    <col min="10764" max="10764" width="8" style="508" customWidth="1"/>
    <col min="10765" max="10765" width="10.625" style="508" customWidth="1"/>
    <col min="10766" max="10766" width="9.375" style="508" customWidth="1"/>
    <col min="10767" max="10767" width="12" style="508" customWidth="1"/>
    <col min="10768" max="10768" width="2.75" style="508" customWidth="1"/>
    <col min="10769" max="11008" width="12.75" style="508"/>
    <col min="11009" max="11009" width="12.875" style="508" customWidth="1"/>
    <col min="11010" max="11010" width="8.25" style="508" customWidth="1"/>
    <col min="11011" max="11011" width="11.875" style="508" customWidth="1"/>
    <col min="11012" max="11012" width="8.125" style="508" customWidth="1"/>
    <col min="11013" max="11013" width="7.25" style="508" customWidth="1"/>
    <col min="11014" max="11014" width="8.75" style="508" customWidth="1"/>
    <col min="11015" max="11015" width="12.375" style="508" customWidth="1"/>
    <col min="11016" max="11016" width="8.5" style="508" customWidth="1"/>
    <col min="11017" max="11017" width="6.875" style="508" customWidth="1"/>
    <col min="11018" max="11018" width="8.75" style="508" customWidth="1"/>
    <col min="11019" max="11019" width="11.5" style="508" customWidth="1"/>
    <col min="11020" max="11020" width="8" style="508" customWidth="1"/>
    <col min="11021" max="11021" width="10.625" style="508" customWidth="1"/>
    <col min="11022" max="11022" width="9.375" style="508" customWidth="1"/>
    <col min="11023" max="11023" width="12" style="508" customWidth="1"/>
    <col min="11024" max="11024" width="2.75" style="508" customWidth="1"/>
    <col min="11025" max="11264" width="12.75" style="508"/>
    <col min="11265" max="11265" width="12.875" style="508" customWidth="1"/>
    <col min="11266" max="11266" width="8.25" style="508" customWidth="1"/>
    <col min="11267" max="11267" width="11.875" style="508" customWidth="1"/>
    <col min="11268" max="11268" width="8.125" style="508" customWidth="1"/>
    <col min="11269" max="11269" width="7.25" style="508" customWidth="1"/>
    <col min="11270" max="11270" width="8.75" style="508" customWidth="1"/>
    <col min="11271" max="11271" width="12.375" style="508" customWidth="1"/>
    <col min="11272" max="11272" width="8.5" style="508" customWidth="1"/>
    <col min="11273" max="11273" width="6.875" style="508" customWidth="1"/>
    <col min="11274" max="11274" width="8.75" style="508" customWidth="1"/>
    <col min="11275" max="11275" width="11.5" style="508" customWidth="1"/>
    <col min="11276" max="11276" width="8" style="508" customWidth="1"/>
    <col min="11277" max="11277" width="10.625" style="508" customWidth="1"/>
    <col min="11278" max="11278" width="9.375" style="508" customWidth="1"/>
    <col min="11279" max="11279" width="12" style="508" customWidth="1"/>
    <col min="11280" max="11280" width="2.75" style="508" customWidth="1"/>
    <col min="11281" max="11520" width="12.75" style="508"/>
    <col min="11521" max="11521" width="12.875" style="508" customWidth="1"/>
    <col min="11522" max="11522" width="8.25" style="508" customWidth="1"/>
    <col min="11523" max="11523" width="11.875" style="508" customWidth="1"/>
    <col min="11524" max="11524" width="8.125" style="508" customWidth="1"/>
    <col min="11525" max="11525" width="7.25" style="508" customWidth="1"/>
    <col min="11526" max="11526" width="8.75" style="508" customWidth="1"/>
    <col min="11527" max="11527" width="12.375" style="508" customWidth="1"/>
    <col min="11528" max="11528" width="8.5" style="508" customWidth="1"/>
    <col min="11529" max="11529" width="6.875" style="508" customWidth="1"/>
    <col min="11530" max="11530" width="8.75" style="508" customWidth="1"/>
    <col min="11531" max="11531" width="11.5" style="508" customWidth="1"/>
    <col min="11532" max="11532" width="8" style="508" customWidth="1"/>
    <col min="11533" max="11533" width="10.625" style="508" customWidth="1"/>
    <col min="11534" max="11534" width="9.375" style="508" customWidth="1"/>
    <col min="11535" max="11535" width="12" style="508" customWidth="1"/>
    <col min="11536" max="11536" width="2.75" style="508" customWidth="1"/>
    <col min="11537" max="11776" width="12.75" style="508"/>
    <col min="11777" max="11777" width="12.875" style="508" customWidth="1"/>
    <col min="11778" max="11778" width="8.25" style="508" customWidth="1"/>
    <col min="11779" max="11779" width="11.875" style="508" customWidth="1"/>
    <col min="11780" max="11780" width="8.125" style="508" customWidth="1"/>
    <col min="11781" max="11781" width="7.25" style="508" customWidth="1"/>
    <col min="11782" max="11782" width="8.75" style="508" customWidth="1"/>
    <col min="11783" max="11783" width="12.375" style="508" customWidth="1"/>
    <col min="11784" max="11784" width="8.5" style="508" customWidth="1"/>
    <col min="11785" max="11785" width="6.875" style="508" customWidth="1"/>
    <col min="11786" max="11786" width="8.75" style="508" customWidth="1"/>
    <col min="11787" max="11787" width="11.5" style="508" customWidth="1"/>
    <col min="11788" max="11788" width="8" style="508" customWidth="1"/>
    <col min="11789" max="11789" width="10.625" style="508" customWidth="1"/>
    <col min="11790" max="11790" width="9.375" style="508" customWidth="1"/>
    <col min="11791" max="11791" width="12" style="508" customWidth="1"/>
    <col min="11792" max="11792" width="2.75" style="508" customWidth="1"/>
    <col min="11793" max="12032" width="12.75" style="508"/>
    <col min="12033" max="12033" width="12.875" style="508" customWidth="1"/>
    <col min="12034" max="12034" width="8.25" style="508" customWidth="1"/>
    <col min="12035" max="12035" width="11.875" style="508" customWidth="1"/>
    <col min="12036" max="12036" width="8.125" style="508" customWidth="1"/>
    <col min="12037" max="12037" width="7.25" style="508" customWidth="1"/>
    <col min="12038" max="12038" width="8.75" style="508" customWidth="1"/>
    <col min="12039" max="12039" width="12.375" style="508" customWidth="1"/>
    <col min="12040" max="12040" width="8.5" style="508" customWidth="1"/>
    <col min="12041" max="12041" width="6.875" style="508" customWidth="1"/>
    <col min="12042" max="12042" width="8.75" style="508" customWidth="1"/>
    <col min="12043" max="12043" width="11.5" style="508" customWidth="1"/>
    <col min="12044" max="12044" width="8" style="508" customWidth="1"/>
    <col min="12045" max="12045" width="10.625" style="508" customWidth="1"/>
    <col min="12046" max="12046" width="9.375" style="508" customWidth="1"/>
    <col min="12047" max="12047" width="12" style="508" customWidth="1"/>
    <col min="12048" max="12048" width="2.75" style="508" customWidth="1"/>
    <col min="12049" max="12288" width="12.75" style="508"/>
    <col min="12289" max="12289" width="12.875" style="508" customWidth="1"/>
    <col min="12290" max="12290" width="8.25" style="508" customWidth="1"/>
    <col min="12291" max="12291" width="11.875" style="508" customWidth="1"/>
    <col min="12292" max="12292" width="8.125" style="508" customWidth="1"/>
    <col min="12293" max="12293" width="7.25" style="508" customWidth="1"/>
    <col min="12294" max="12294" width="8.75" style="508" customWidth="1"/>
    <col min="12295" max="12295" width="12.375" style="508" customWidth="1"/>
    <col min="12296" max="12296" width="8.5" style="508" customWidth="1"/>
    <col min="12297" max="12297" width="6.875" style="508" customWidth="1"/>
    <col min="12298" max="12298" width="8.75" style="508" customWidth="1"/>
    <col min="12299" max="12299" width="11.5" style="508" customWidth="1"/>
    <col min="12300" max="12300" width="8" style="508" customWidth="1"/>
    <col min="12301" max="12301" width="10.625" style="508" customWidth="1"/>
    <col min="12302" max="12302" width="9.375" style="508" customWidth="1"/>
    <col min="12303" max="12303" width="12" style="508" customWidth="1"/>
    <col min="12304" max="12304" width="2.75" style="508" customWidth="1"/>
    <col min="12305" max="12544" width="12.75" style="508"/>
    <col min="12545" max="12545" width="12.875" style="508" customWidth="1"/>
    <col min="12546" max="12546" width="8.25" style="508" customWidth="1"/>
    <col min="12547" max="12547" width="11.875" style="508" customWidth="1"/>
    <col min="12548" max="12548" width="8.125" style="508" customWidth="1"/>
    <col min="12549" max="12549" width="7.25" style="508" customWidth="1"/>
    <col min="12550" max="12550" width="8.75" style="508" customWidth="1"/>
    <col min="12551" max="12551" width="12.375" style="508" customWidth="1"/>
    <col min="12552" max="12552" width="8.5" style="508" customWidth="1"/>
    <col min="12553" max="12553" width="6.875" style="508" customWidth="1"/>
    <col min="12554" max="12554" width="8.75" style="508" customWidth="1"/>
    <col min="12555" max="12555" width="11.5" style="508" customWidth="1"/>
    <col min="12556" max="12556" width="8" style="508" customWidth="1"/>
    <col min="12557" max="12557" width="10.625" style="508" customWidth="1"/>
    <col min="12558" max="12558" width="9.375" style="508" customWidth="1"/>
    <col min="12559" max="12559" width="12" style="508" customWidth="1"/>
    <col min="12560" max="12560" width="2.75" style="508" customWidth="1"/>
    <col min="12561" max="12800" width="12.75" style="508"/>
    <col min="12801" max="12801" width="12.875" style="508" customWidth="1"/>
    <col min="12802" max="12802" width="8.25" style="508" customWidth="1"/>
    <col min="12803" max="12803" width="11.875" style="508" customWidth="1"/>
    <col min="12804" max="12804" width="8.125" style="508" customWidth="1"/>
    <col min="12805" max="12805" width="7.25" style="508" customWidth="1"/>
    <col min="12806" max="12806" width="8.75" style="508" customWidth="1"/>
    <col min="12807" max="12807" width="12.375" style="508" customWidth="1"/>
    <col min="12808" max="12808" width="8.5" style="508" customWidth="1"/>
    <col min="12809" max="12809" width="6.875" style="508" customWidth="1"/>
    <col min="12810" max="12810" width="8.75" style="508" customWidth="1"/>
    <col min="12811" max="12811" width="11.5" style="508" customWidth="1"/>
    <col min="12812" max="12812" width="8" style="508" customWidth="1"/>
    <col min="12813" max="12813" width="10.625" style="508" customWidth="1"/>
    <col min="12814" max="12814" width="9.375" style="508" customWidth="1"/>
    <col min="12815" max="12815" width="12" style="508" customWidth="1"/>
    <col min="12816" max="12816" width="2.75" style="508" customWidth="1"/>
    <col min="12817" max="13056" width="12.75" style="508"/>
    <col min="13057" max="13057" width="12.875" style="508" customWidth="1"/>
    <col min="13058" max="13058" width="8.25" style="508" customWidth="1"/>
    <col min="13059" max="13059" width="11.875" style="508" customWidth="1"/>
    <col min="13060" max="13060" width="8.125" style="508" customWidth="1"/>
    <col min="13061" max="13061" width="7.25" style="508" customWidth="1"/>
    <col min="13062" max="13062" width="8.75" style="508" customWidth="1"/>
    <col min="13063" max="13063" width="12.375" style="508" customWidth="1"/>
    <col min="13064" max="13064" width="8.5" style="508" customWidth="1"/>
    <col min="13065" max="13065" width="6.875" style="508" customWidth="1"/>
    <col min="13066" max="13066" width="8.75" style="508" customWidth="1"/>
    <col min="13067" max="13067" width="11.5" style="508" customWidth="1"/>
    <col min="13068" max="13068" width="8" style="508" customWidth="1"/>
    <col min="13069" max="13069" width="10.625" style="508" customWidth="1"/>
    <col min="13070" max="13070" width="9.375" style="508" customWidth="1"/>
    <col min="13071" max="13071" width="12" style="508" customWidth="1"/>
    <col min="13072" max="13072" width="2.75" style="508" customWidth="1"/>
    <col min="13073" max="13312" width="12.75" style="508"/>
    <col min="13313" max="13313" width="12.875" style="508" customWidth="1"/>
    <col min="13314" max="13314" width="8.25" style="508" customWidth="1"/>
    <col min="13315" max="13315" width="11.875" style="508" customWidth="1"/>
    <col min="13316" max="13316" width="8.125" style="508" customWidth="1"/>
    <col min="13317" max="13317" width="7.25" style="508" customWidth="1"/>
    <col min="13318" max="13318" width="8.75" style="508" customWidth="1"/>
    <col min="13319" max="13319" width="12.375" style="508" customWidth="1"/>
    <col min="13320" max="13320" width="8.5" style="508" customWidth="1"/>
    <col min="13321" max="13321" width="6.875" style="508" customWidth="1"/>
    <col min="13322" max="13322" width="8.75" style="508" customWidth="1"/>
    <col min="13323" max="13323" width="11.5" style="508" customWidth="1"/>
    <col min="13324" max="13324" width="8" style="508" customWidth="1"/>
    <col min="13325" max="13325" width="10.625" style="508" customWidth="1"/>
    <col min="13326" max="13326" width="9.375" style="508" customWidth="1"/>
    <col min="13327" max="13327" width="12" style="508" customWidth="1"/>
    <col min="13328" max="13328" width="2.75" style="508" customWidth="1"/>
    <col min="13329" max="13568" width="12.75" style="508"/>
    <col min="13569" max="13569" width="12.875" style="508" customWidth="1"/>
    <col min="13570" max="13570" width="8.25" style="508" customWidth="1"/>
    <col min="13571" max="13571" width="11.875" style="508" customWidth="1"/>
    <col min="13572" max="13572" width="8.125" style="508" customWidth="1"/>
    <col min="13573" max="13573" width="7.25" style="508" customWidth="1"/>
    <col min="13574" max="13574" width="8.75" style="508" customWidth="1"/>
    <col min="13575" max="13575" width="12.375" style="508" customWidth="1"/>
    <col min="13576" max="13576" width="8.5" style="508" customWidth="1"/>
    <col min="13577" max="13577" width="6.875" style="508" customWidth="1"/>
    <col min="13578" max="13578" width="8.75" style="508" customWidth="1"/>
    <col min="13579" max="13579" width="11.5" style="508" customWidth="1"/>
    <col min="13580" max="13580" width="8" style="508" customWidth="1"/>
    <col min="13581" max="13581" width="10.625" style="508" customWidth="1"/>
    <col min="13582" max="13582" width="9.375" style="508" customWidth="1"/>
    <col min="13583" max="13583" width="12" style="508" customWidth="1"/>
    <col min="13584" max="13584" width="2.75" style="508" customWidth="1"/>
    <col min="13585" max="13824" width="12.75" style="508"/>
    <col min="13825" max="13825" width="12.875" style="508" customWidth="1"/>
    <col min="13826" max="13826" width="8.25" style="508" customWidth="1"/>
    <col min="13827" max="13827" width="11.875" style="508" customWidth="1"/>
    <col min="13828" max="13828" width="8.125" style="508" customWidth="1"/>
    <col min="13829" max="13829" width="7.25" style="508" customWidth="1"/>
    <col min="13830" max="13830" width="8.75" style="508" customWidth="1"/>
    <col min="13831" max="13831" width="12.375" style="508" customWidth="1"/>
    <col min="13832" max="13832" width="8.5" style="508" customWidth="1"/>
    <col min="13833" max="13833" width="6.875" style="508" customWidth="1"/>
    <col min="13834" max="13834" width="8.75" style="508" customWidth="1"/>
    <col min="13835" max="13835" width="11.5" style="508" customWidth="1"/>
    <col min="13836" max="13836" width="8" style="508" customWidth="1"/>
    <col min="13837" max="13837" width="10.625" style="508" customWidth="1"/>
    <col min="13838" max="13838" width="9.375" style="508" customWidth="1"/>
    <col min="13839" max="13839" width="12" style="508" customWidth="1"/>
    <col min="13840" max="13840" width="2.75" style="508" customWidth="1"/>
    <col min="13841" max="14080" width="12.75" style="508"/>
    <col min="14081" max="14081" width="12.875" style="508" customWidth="1"/>
    <col min="14082" max="14082" width="8.25" style="508" customWidth="1"/>
    <col min="14083" max="14083" width="11.875" style="508" customWidth="1"/>
    <col min="14084" max="14084" width="8.125" style="508" customWidth="1"/>
    <col min="14085" max="14085" width="7.25" style="508" customWidth="1"/>
    <col min="14086" max="14086" width="8.75" style="508" customWidth="1"/>
    <col min="14087" max="14087" width="12.375" style="508" customWidth="1"/>
    <col min="14088" max="14088" width="8.5" style="508" customWidth="1"/>
    <col min="14089" max="14089" width="6.875" style="508" customWidth="1"/>
    <col min="14090" max="14090" width="8.75" style="508" customWidth="1"/>
    <col min="14091" max="14091" width="11.5" style="508" customWidth="1"/>
    <col min="14092" max="14092" width="8" style="508" customWidth="1"/>
    <col min="14093" max="14093" width="10.625" style="508" customWidth="1"/>
    <col min="14094" max="14094" width="9.375" style="508" customWidth="1"/>
    <col min="14095" max="14095" width="12" style="508" customWidth="1"/>
    <col min="14096" max="14096" width="2.75" style="508" customWidth="1"/>
    <col min="14097" max="14336" width="12.75" style="508"/>
    <col min="14337" max="14337" width="12.875" style="508" customWidth="1"/>
    <col min="14338" max="14338" width="8.25" style="508" customWidth="1"/>
    <col min="14339" max="14339" width="11.875" style="508" customWidth="1"/>
    <col min="14340" max="14340" width="8.125" style="508" customWidth="1"/>
    <col min="14341" max="14341" width="7.25" style="508" customWidth="1"/>
    <col min="14342" max="14342" width="8.75" style="508" customWidth="1"/>
    <col min="14343" max="14343" width="12.375" style="508" customWidth="1"/>
    <col min="14344" max="14344" width="8.5" style="508" customWidth="1"/>
    <col min="14345" max="14345" width="6.875" style="508" customWidth="1"/>
    <col min="14346" max="14346" width="8.75" style="508" customWidth="1"/>
    <col min="14347" max="14347" width="11.5" style="508" customWidth="1"/>
    <col min="14348" max="14348" width="8" style="508" customWidth="1"/>
    <col min="14349" max="14349" width="10.625" style="508" customWidth="1"/>
    <col min="14350" max="14350" width="9.375" style="508" customWidth="1"/>
    <col min="14351" max="14351" width="12" style="508" customWidth="1"/>
    <col min="14352" max="14352" width="2.75" style="508" customWidth="1"/>
    <col min="14353" max="14592" width="12.75" style="508"/>
    <col min="14593" max="14593" width="12.875" style="508" customWidth="1"/>
    <col min="14594" max="14594" width="8.25" style="508" customWidth="1"/>
    <col min="14595" max="14595" width="11.875" style="508" customWidth="1"/>
    <col min="14596" max="14596" width="8.125" style="508" customWidth="1"/>
    <col min="14597" max="14597" width="7.25" style="508" customWidth="1"/>
    <col min="14598" max="14598" width="8.75" style="508" customWidth="1"/>
    <col min="14599" max="14599" width="12.375" style="508" customWidth="1"/>
    <col min="14600" max="14600" width="8.5" style="508" customWidth="1"/>
    <col min="14601" max="14601" width="6.875" style="508" customWidth="1"/>
    <col min="14602" max="14602" width="8.75" style="508" customWidth="1"/>
    <col min="14603" max="14603" width="11.5" style="508" customWidth="1"/>
    <col min="14604" max="14604" width="8" style="508" customWidth="1"/>
    <col min="14605" max="14605" width="10.625" style="508" customWidth="1"/>
    <col min="14606" max="14606" width="9.375" style="508" customWidth="1"/>
    <col min="14607" max="14607" width="12" style="508" customWidth="1"/>
    <col min="14608" max="14608" width="2.75" style="508" customWidth="1"/>
    <col min="14609" max="14848" width="12.75" style="508"/>
    <col min="14849" max="14849" width="12.875" style="508" customWidth="1"/>
    <col min="14850" max="14850" width="8.25" style="508" customWidth="1"/>
    <col min="14851" max="14851" width="11.875" style="508" customWidth="1"/>
    <col min="14852" max="14852" width="8.125" style="508" customWidth="1"/>
    <col min="14853" max="14853" width="7.25" style="508" customWidth="1"/>
    <col min="14854" max="14854" width="8.75" style="508" customWidth="1"/>
    <col min="14855" max="14855" width="12.375" style="508" customWidth="1"/>
    <col min="14856" max="14856" width="8.5" style="508" customWidth="1"/>
    <col min="14857" max="14857" width="6.875" style="508" customWidth="1"/>
    <col min="14858" max="14858" width="8.75" style="508" customWidth="1"/>
    <col min="14859" max="14859" width="11.5" style="508" customWidth="1"/>
    <col min="14860" max="14860" width="8" style="508" customWidth="1"/>
    <col min="14861" max="14861" width="10.625" style="508" customWidth="1"/>
    <col min="14862" max="14862" width="9.375" style="508" customWidth="1"/>
    <col min="14863" max="14863" width="12" style="508" customWidth="1"/>
    <col min="14864" max="14864" width="2.75" style="508" customWidth="1"/>
    <col min="14865" max="15104" width="12.75" style="508"/>
    <col min="15105" max="15105" width="12.875" style="508" customWidth="1"/>
    <col min="15106" max="15106" width="8.25" style="508" customWidth="1"/>
    <col min="15107" max="15107" width="11.875" style="508" customWidth="1"/>
    <col min="15108" max="15108" width="8.125" style="508" customWidth="1"/>
    <col min="15109" max="15109" width="7.25" style="508" customWidth="1"/>
    <col min="15110" max="15110" width="8.75" style="508" customWidth="1"/>
    <col min="15111" max="15111" width="12.375" style="508" customWidth="1"/>
    <col min="15112" max="15112" width="8.5" style="508" customWidth="1"/>
    <col min="15113" max="15113" width="6.875" style="508" customWidth="1"/>
    <col min="15114" max="15114" width="8.75" style="508" customWidth="1"/>
    <col min="15115" max="15115" width="11.5" style="508" customWidth="1"/>
    <col min="15116" max="15116" width="8" style="508" customWidth="1"/>
    <col min="15117" max="15117" width="10.625" style="508" customWidth="1"/>
    <col min="15118" max="15118" width="9.375" style="508" customWidth="1"/>
    <col min="15119" max="15119" width="12" style="508" customWidth="1"/>
    <col min="15120" max="15120" width="2.75" style="508" customWidth="1"/>
    <col min="15121" max="15360" width="12.75" style="508"/>
    <col min="15361" max="15361" width="12.875" style="508" customWidth="1"/>
    <col min="15362" max="15362" width="8.25" style="508" customWidth="1"/>
    <col min="15363" max="15363" width="11.875" style="508" customWidth="1"/>
    <col min="15364" max="15364" width="8.125" style="508" customWidth="1"/>
    <col min="15365" max="15365" width="7.25" style="508" customWidth="1"/>
    <col min="15366" max="15366" width="8.75" style="508" customWidth="1"/>
    <col min="15367" max="15367" width="12.375" style="508" customWidth="1"/>
    <col min="15368" max="15368" width="8.5" style="508" customWidth="1"/>
    <col min="15369" max="15369" width="6.875" style="508" customWidth="1"/>
    <col min="15370" max="15370" width="8.75" style="508" customWidth="1"/>
    <col min="15371" max="15371" width="11.5" style="508" customWidth="1"/>
    <col min="15372" max="15372" width="8" style="508" customWidth="1"/>
    <col min="15373" max="15373" width="10.625" style="508" customWidth="1"/>
    <col min="15374" max="15374" width="9.375" style="508" customWidth="1"/>
    <col min="15375" max="15375" width="12" style="508" customWidth="1"/>
    <col min="15376" max="15376" width="2.75" style="508" customWidth="1"/>
    <col min="15377" max="15616" width="12.75" style="508"/>
    <col min="15617" max="15617" width="12.875" style="508" customWidth="1"/>
    <col min="15618" max="15618" width="8.25" style="508" customWidth="1"/>
    <col min="15619" max="15619" width="11.875" style="508" customWidth="1"/>
    <col min="15620" max="15620" width="8.125" style="508" customWidth="1"/>
    <col min="15621" max="15621" width="7.25" style="508" customWidth="1"/>
    <col min="15622" max="15622" width="8.75" style="508" customWidth="1"/>
    <col min="15623" max="15623" width="12.375" style="508" customWidth="1"/>
    <col min="15624" max="15624" width="8.5" style="508" customWidth="1"/>
    <col min="15625" max="15625" width="6.875" style="508" customWidth="1"/>
    <col min="15626" max="15626" width="8.75" style="508" customWidth="1"/>
    <col min="15627" max="15627" width="11.5" style="508" customWidth="1"/>
    <col min="15628" max="15628" width="8" style="508" customWidth="1"/>
    <col min="15629" max="15629" width="10.625" style="508" customWidth="1"/>
    <col min="15630" max="15630" width="9.375" style="508" customWidth="1"/>
    <col min="15631" max="15631" width="12" style="508" customWidth="1"/>
    <col min="15632" max="15632" width="2.75" style="508" customWidth="1"/>
    <col min="15633" max="15872" width="12.75" style="508"/>
    <col min="15873" max="15873" width="12.875" style="508" customWidth="1"/>
    <col min="15874" max="15874" width="8.25" style="508" customWidth="1"/>
    <col min="15875" max="15875" width="11.875" style="508" customWidth="1"/>
    <col min="15876" max="15876" width="8.125" style="508" customWidth="1"/>
    <col min="15877" max="15877" width="7.25" style="508" customWidth="1"/>
    <col min="15878" max="15878" width="8.75" style="508" customWidth="1"/>
    <col min="15879" max="15879" width="12.375" style="508" customWidth="1"/>
    <col min="15880" max="15880" width="8.5" style="508" customWidth="1"/>
    <col min="15881" max="15881" width="6.875" style="508" customWidth="1"/>
    <col min="15882" max="15882" width="8.75" style="508" customWidth="1"/>
    <col min="15883" max="15883" width="11.5" style="508" customWidth="1"/>
    <col min="15884" max="15884" width="8" style="508" customWidth="1"/>
    <col min="15885" max="15885" width="10.625" style="508" customWidth="1"/>
    <col min="15886" max="15886" width="9.375" style="508" customWidth="1"/>
    <col min="15887" max="15887" width="12" style="508" customWidth="1"/>
    <col min="15888" max="15888" width="2.75" style="508" customWidth="1"/>
    <col min="15889" max="16128" width="12.75" style="508"/>
    <col min="16129" max="16129" width="12.875" style="508" customWidth="1"/>
    <col min="16130" max="16130" width="8.25" style="508" customWidth="1"/>
    <col min="16131" max="16131" width="11.875" style="508" customWidth="1"/>
    <col min="16132" max="16132" width="8.125" style="508" customWidth="1"/>
    <col min="16133" max="16133" width="7.25" style="508" customWidth="1"/>
    <col min="16134" max="16134" width="8.75" style="508" customWidth="1"/>
    <col min="16135" max="16135" width="12.375" style="508" customWidth="1"/>
    <col min="16136" max="16136" width="8.5" style="508" customWidth="1"/>
    <col min="16137" max="16137" width="6.875" style="508" customWidth="1"/>
    <col min="16138" max="16138" width="8.75" style="508" customWidth="1"/>
    <col min="16139" max="16139" width="11.5" style="508" customWidth="1"/>
    <col min="16140" max="16140" width="8" style="508" customWidth="1"/>
    <col min="16141" max="16141" width="10.625" style="508" customWidth="1"/>
    <col min="16142" max="16142" width="9.375" style="508" customWidth="1"/>
    <col min="16143" max="16143" width="12" style="508" customWidth="1"/>
    <col min="16144" max="16144" width="2.75" style="508" customWidth="1"/>
    <col min="16145" max="16384" width="12.75" style="508"/>
  </cols>
  <sheetData>
    <row r="1" spans="1:17" ht="16.5">
      <c r="A1" s="601" t="s">
        <v>1101</v>
      </c>
      <c r="B1" s="602"/>
      <c r="C1" s="504"/>
      <c r="D1" s="504"/>
      <c r="E1" s="504"/>
      <c r="F1" s="504"/>
      <c r="G1" s="504"/>
      <c r="H1" s="504"/>
      <c r="I1" s="504"/>
      <c r="J1" s="504"/>
      <c r="K1" s="603"/>
      <c r="L1" s="604"/>
      <c r="M1" s="601" t="s">
        <v>949</v>
      </c>
      <c r="N1" s="1821" t="s">
        <v>1102</v>
      </c>
      <c r="O1" s="1822"/>
    </row>
    <row r="2" spans="1:17" ht="16.5">
      <c r="A2" s="601" t="s">
        <v>1103</v>
      </c>
      <c r="B2" s="605" t="s">
        <v>1211</v>
      </c>
      <c r="C2" s="510"/>
      <c r="D2" s="510"/>
      <c r="E2" s="510"/>
      <c r="F2" s="510"/>
      <c r="G2" s="510"/>
      <c r="H2" s="510"/>
      <c r="I2" s="510"/>
      <c r="J2" s="510"/>
      <c r="K2" s="606"/>
      <c r="L2" s="536"/>
      <c r="M2" s="601" t="s">
        <v>950</v>
      </c>
      <c r="N2" s="607" t="s">
        <v>1212</v>
      </c>
      <c r="O2" s="608"/>
    </row>
    <row r="3" spans="1:17" ht="16.5">
      <c r="A3" s="504"/>
      <c r="B3" s="504"/>
      <c r="C3" s="504"/>
      <c r="D3" s="504"/>
      <c r="E3" s="504"/>
      <c r="F3" s="504"/>
      <c r="G3" s="504"/>
      <c r="H3" s="504"/>
      <c r="I3" s="504"/>
      <c r="J3" s="504"/>
      <c r="K3" s="504"/>
      <c r="L3" s="504"/>
      <c r="M3" s="504"/>
      <c r="N3" s="504"/>
      <c r="O3" s="504"/>
    </row>
    <row r="4" spans="1:17" ht="25.5">
      <c r="A4" s="1800" t="s">
        <v>1213</v>
      </c>
      <c r="B4" s="1800"/>
      <c r="C4" s="1800"/>
      <c r="D4" s="1800"/>
      <c r="E4" s="1800"/>
      <c r="F4" s="1800"/>
      <c r="G4" s="1800"/>
      <c r="H4" s="1800"/>
      <c r="I4" s="1800"/>
      <c r="J4" s="1800"/>
      <c r="K4" s="1800"/>
      <c r="L4" s="1800"/>
      <c r="M4" s="1800"/>
      <c r="N4" s="1800"/>
      <c r="O4" s="1800"/>
      <c r="Q4" s="2" t="s">
        <v>0</v>
      </c>
    </row>
    <row r="5" spans="1:17" ht="16.5">
      <c r="A5" s="606"/>
      <c r="B5" s="606"/>
      <c r="C5" s="606"/>
      <c r="D5" s="606"/>
      <c r="E5" s="606"/>
      <c r="F5" s="1823" t="s">
        <v>1259</v>
      </c>
      <c r="G5" s="1823"/>
      <c r="H5" s="1823"/>
      <c r="I5" s="606"/>
      <c r="J5" s="606"/>
      <c r="K5" s="606"/>
      <c r="L5" s="606"/>
      <c r="M5" s="606"/>
      <c r="N5" s="603"/>
      <c r="O5" s="609" t="s">
        <v>1214</v>
      </c>
    </row>
    <row r="6" spans="1:17" ht="16.5">
      <c r="A6" s="1824" t="s">
        <v>1157</v>
      </c>
      <c r="B6" s="610" t="s">
        <v>1215</v>
      </c>
      <c r="C6" s="611"/>
      <c r="D6" s="611"/>
      <c r="E6" s="611"/>
      <c r="F6" s="1827" t="s">
        <v>1216</v>
      </c>
      <c r="G6" s="1828"/>
      <c r="H6" s="1828"/>
      <c r="I6" s="1829"/>
      <c r="J6" s="1830" t="s">
        <v>1217</v>
      </c>
      <c r="K6" s="1823"/>
      <c r="L6" s="1823"/>
      <c r="M6" s="1823"/>
      <c r="N6" s="1831" t="s">
        <v>1218</v>
      </c>
      <c r="O6" s="1834" t="s">
        <v>1219</v>
      </c>
    </row>
    <row r="7" spans="1:17" ht="16.5">
      <c r="A7" s="1825"/>
      <c r="B7" s="614"/>
      <c r="C7" s="1837" t="s">
        <v>1220</v>
      </c>
      <c r="D7" s="1838"/>
      <c r="E7" s="1839"/>
      <c r="F7" s="615"/>
      <c r="G7" s="1837" t="s">
        <v>1220</v>
      </c>
      <c r="H7" s="1838"/>
      <c r="I7" s="1839"/>
      <c r="J7" s="616"/>
      <c r="K7" s="1837" t="s">
        <v>1220</v>
      </c>
      <c r="L7" s="1838"/>
      <c r="M7" s="1838"/>
      <c r="N7" s="1832"/>
      <c r="O7" s="1835"/>
    </row>
    <row r="8" spans="1:17" ht="16.5">
      <c r="A8" s="1825"/>
      <c r="B8" s="617" t="s">
        <v>1221</v>
      </c>
      <c r="C8" s="1840" t="s">
        <v>1222</v>
      </c>
      <c r="D8" s="1817" t="s">
        <v>1223</v>
      </c>
      <c r="E8" s="1817" t="s">
        <v>937</v>
      </c>
      <c r="F8" s="617" t="s">
        <v>1221</v>
      </c>
      <c r="G8" s="1840" t="s">
        <v>1222</v>
      </c>
      <c r="H8" s="1817" t="s">
        <v>1223</v>
      </c>
      <c r="I8" s="1817" t="s">
        <v>937</v>
      </c>
      <c r="J8" s="617" t="s">
        <v>1221</v>
      </c>
      <c r="K8" s="1840" t="s">
        <v>1222</v>
      </c>
      <c r="L8" s="1817" t="s">
        <v>1223</v>
      </c>
      <c r="M8" s="1819" t="s">
        <v>937</v>
      </c>
      <c r="N8" s="1832"/>
      <c r="O8" s="1835"/>
    </row>
    <row r="9" spans="1:17" ht="16.5">
      <c r="A9" s="1826"/>
      <c r="B9" s="613" t="s">
        <v>1139</v>
      </c>
      <c r="C9" s="1841"/>
      <c r="D9" s="1818"/>
      <c r="E9" s="1818"/>
      <c r="F9" s="613" t="s">
        <v>1139</v>
      </c>
      <c r="G9" s="1841"/>
      <c r="H9" s="1818"/>
      <c r="I9" s="1818"/>
      <c r="J9" s="613" t="s">
        <v>1139</v>
      </c>
      <c r="K9" s="1841"/>
      <c r="L9" s="1818"/>
      <c r="M9" s="1820"/>
      <c r="N9" s="1833"/>
      <c r="O9" s="1836"/>
    </row>
    <row r="10" spans="1:17" ht="16.5">
      <c r="A10" s="618" t="s">
        <v>1225</v>
      </c>
      <c r="B10" s="621">
        <v>3284</v>
      </c>
      <c r="C10" s="621">
        <v>21960</v>
      </c>
      <c r="D10" s="621">
        <v>2126</v>
      </c>
      <c r="E10" s="621">
        <v>5512</v>
      </c>
      <c r="F10" s="621">
        <v>3284</v>
      </c>
      <c r="G10" s="621">
        <v>21960</v>
      </c>
      <c r="H10" s="621">
        <v>2126</v>
      </c>
      <c r="I10" s="621">
        <v>5512</v>
      </c>
      <c r="J10" s="621"/>
      <c r="K10" s="621">
        <v>0</v>
      </c>
      <c r="L10" s="621">
        <v>0</v>
      </c>
      <c r="M10" s="622">
        <v>0</v>
      </c>
      <c r="N10" s="622">
        <v>0</v>
      </c>
      <c r="O10" s="621">
        <v>0</v>
      </c>
    </row>
    <row r="11" spans="1:17" ht="16.5">
      <c r="A11" s="619"/>
      <c r="B11" s="620"/>
      <c r="C11" s="504"/>
      <c r="D11" s="504"/>
      <c r="E11" s="504"/>
      <c r="F11" s="504"/>
      <c r="G11" s="504"/>
      <c r="H11" s="504"/>
      <c r="I11" s="504"/>
      <c r="J11" s="504"/>
      <c r="K11" s="504"/>
      <c r="L11" s="504"/>
      <c r="M11" s="504"/>
      <c r="N11" s="504"/>
      <c r="O11" s="504"/>
    </row>
    <row r="12" spans="1:17" ht="16.5">
      <c r="A12" s="619"/>
      <c r="B12" s="620"/>
      <c r="C12" s="504"/>
      <c r="D12" s="504"/>
      <c r="E12" s="504"/>
      <c r="F12" s="504"/>
      <c r="G12" s="504"/>
      <c r="H12" s="504"/>
      <c r="I12" s="504"/>
      <c r="J12" s="504"/>
      <c r="K12" s="504"/>
      <c r="L12" s="504"/>
      <c r="M12" s="504"/>
      <c r="N12" s="504"/>
      <c r="O12" s="504"/>
    </row>
    <row r="13" spans="1:17" ht="16.5">
      <c r="A13" s="619"/>
      <c r="B13" s="620"/>
      <c r="C13" s="504"/>
      <c r="D13" s="504"/>
      <c r="E13" s="504"/>
      <c r="F13" s="504"/>
      <c r="G13" s="504"/>
      <c r="H13" s="504"/>
      <c r="I13" s="504"/>
      <c r="J13" s="504"/>
      <c r="K13" s="504"/>
      <c r="L13" s="504"/>
      <c r="M13" s="504"/>
      <c r="N13" s="504"/>
      <c r="O13" s="504"/>
    </row>
    <row r="14" spans="1:17" ht="16.5">
      <c r="A14" s="619"/>
      <c r="B14" s="620"/>
      <c r="C14" s="504"/>
      <c r="D14" s="504"/>
      <c r="E14" s="504"/>
      <c r="F14" s="504"/>
      <c r="G14" s="504"/>
      <c r="H14" s="504"/>
      <c r="I14" s="504"/>
      <c r="J14" s="504"/>
      <c r="K14" s="504"/>
      <c r="L14" s="504"/>
      <c r="M14" s="504"/>
      <c r="N14" s="504"/>
      <c r="O14" s="504"/>
    </row>
    <row r="15" spans="1:17" ht="16.5">
      <c r="A15" s="619"/>
      <c r="B15" s="620"/>
      <c r="C15" s="504"/>
      <c r="D15" s="504"/>
      <c r="E15" s="504"/>
      <c r="F15" s="504"/>
      <c r="G15" s="504"/>
      <c r="H15" s="504"/>
      <c r="I15" s="504"/>
      <c r="J15" s="504"/>
      <c r="K15" s="504"/>
      <c r="L15" s="504"/>
      <c r="M15" s="504"/>
      <c r="N15" s="504"/>
      <c r="O15" s="504"/>
    </row>
    <row r="16" spans="1:17" ht="16.5">
      <c r="A16" s="619"/>
      <c r="B16" s="620"/>
      <c r="C16" s="504"/>
      <c r="D16" s="504"/>
      <c r="E16" s="504"/>
      <c r="F16" s="504"/>
      <c r="G16" s="504"/>
      <c r="H16" s="504"/>
      <c r="I16" s="504"/>
      <c r="J16" s="504"/>
      <c r="K16" s="504"/>
      <c r="L16" s="504"/>
      <c r="M16" s="504"/>
      <c r="N16" s="504"/>
      <c r="O16" s="504"/>
    </row>
    <row r="17" spans="1:15" ht="16.5">
      <c r="A17" s="619"/>
      <c r="B17" s="620"/>
      <c r="C17" s="504"/>
      <c r="D17" s="504"/>
      <c r="E17" s="504"/>
      <c r="F17" s="504"/>
      <c r="G17" s="504"/>
      <c r="H17" s="504"/>
      <c r="I17" s="504"/>
      <c r="J17" s="504"/>
      <c r="K17" s="504"/>
      <c r="L17" s="504"/>
      <c r="M17" s="504"/>
      <c r="N17" s="504"/>
      <c r="O17" s="504"/>
    </row>
    <row r="18" spans="1:15" ht="16.5">
      <c r="A18" s="619"/>
      <c r="B18" s="620"/>
      <c r="C18" s="504"/>
      <c r="D18" s="504"/>
      <c r="E18" s="504"/>
      <c r="F18" s="504"/>
      <c r="G18" s="504"/>
      <c r="H18" s="504"/>
      <c r="I18" s="504"/>
      <c r="J18" s="504"/>
      <c r="K18" s="504"/>
      <c r="L18" s="504"/>
      <c r="M18" s="504"/>
      <c r="N18" s="504"/>
      <c r="O18" s="504"/>
    </row>
    <row r="19" spans="1:15" ht="16.5">
      <c r="A19" s="619"/>
      <c r="B19" s="620"/>
      <c r="C19" s="504"/>
      <c r="D19" s="504"/>
      <c r="E19" s="504"/>
      <c r="F19" s="504"/>
      <c r="G19" s="504"/>
      <c r="H19" s="504"/>
      <c r="I19" s="504"/>
      <c r="J19" s="504"/>
      <c r="K19" s="504"/>
      <c r="L19" s="504"/>
      <c r="M19" s="504"/>
      <c r="N19" s="504"/>
      <c r="O19" s="504"/>
    </row>
    <row r="20" spans="1:15" ht="16.5">
      <c r="A20" s="619"/>
      <c r="B20" s="620"/>
      <c r="C20" s="504"/>
      <c r="D20" s="504"/>
      <c r="E20" s="504"/>
      <c r="F20" s="504"/>
      <c r="G20" s="504"/>
      <c r="H20" s="504"/>
      <c r="I20" s="504"/>
      <c r="J20" s="504"/>
      <c r="K20" s="504"/>
      <c r="L20" s="504"/>
      <c r="M20" s="504"/>
      <c r="N20" s="504"/>
      <c r="O20" s="504"/>
    </row>
    <row r="21" spans="1:15" ht="16.5">
      <c r="A21" s="619"/>
      <c r="B21" s="620"/>
      <c r="C21" s="504"/>
      <c r="D21" s="504"/>
      <c r="E21" s="504"/>
      <c r="F21" s="504"/>
      <c r="G21" s="504"/>
      <c r="H21" s="504"/>
      <c r="I21" s="504"/>
      <c r="J21" s="504"/>
      <c r="K21" s="504"/>
      <c r="L21" s="504"/>
      <c r="M21" s="504"/>
      <c r="N21" s="504"/>
      <c r="O21" s="504"/>
    </row>
    <row r="22" spans="1:15" ht="16.5">
      <c r="A22" s="619"/>
      <c r="B22" s="620"/>
      <c r="C22" s="504"/>
      <c r="D22" s="504"/>
      <c r="E22" s="504"/>
      <c r="F22" s="504"/>
      <c r="G22" s="504"/>
      <c r="H22" s="504"/>
      <c r="I22" s="504"/>
      <c r="J22" s="504"/>
      <c r="K22" s="504"/>
      <c r="L22" s="504"/>
      <c r="M22" s="504"/>
      <c r="N22" s="504"/>
      <c r="O22" s="504"/>
    </row>
    <row r="23" spans="1:15" ht="16.5">
      <c r="A23" s="619"/>
      <c r="B23" s="620"/>
      <c r="C23" s="504"/>
      <c r="D23" s="504"/>
      <c r="E23" s="504"/>
      <c r="F23" s="504"/>
      <c r="G23" s="504"/>
      <c r="H23" s="504"/>
      <c r="I23" s="504"/>
      <c r="J23" s="504"/>
      <c r="K23" s="504"/>
      <c r="L23" s="504"/>
      <c r="M23" s="504"/>
      <c r="N23" s="504"/>
      <c r="O23" s="504"/>
    </row>
    <row r="24" spans="1:15" ht="16.5">
      <c r="A24" s="619"/>
      <c r="B24" s="620"/>
      <c r="C24" s="504"/>
      <c r="D24" s="504"/>
      <c r="E24" s="504"/>
      <c r="F24" s="504"/>
      <c r="G24" s="504"/>
      <c r="H24" s="504"/>
      <c r="I24" s="504"/>
      <c r="J24" s="504"/>
      <c r="K24" s="504"/>
      <c r="L24" s="504"/>
      <c r="M24" s="504"/>
      <c r="N24" s="504"/>
      <c r="O24" s="504"/>
    </row>
    <row r="25" spans="1:15" ht="16.5">
      <c r="A25" s="619"/>
      <c r="B25" s="620"/>
      <c r="C25" s="504"/>
      <c r="D25" s="504"/>
      <c r="E25" s="504"/>
      <c r="F25" s="504"/>
      <c r="G25" s="504"/>
      <c r="H25" s="504"/>
      <c r="I25" s="504"/>
      <c r="J25" s="504"/>
      <c r="K25" s="504"/>
      <c r="L25" s="504"/>
      <c r="M25" s="504"/>
      <c r="N25" s="504"/>
      <c r="O25" s="504"/>
    </row>
    <row r="26" spans="1:15" ht="16.5">
      <c r="A26" s="619"/>
      <c r="B26" s="620"/>
      <c r="C26" s="504"/>
      <c r="D26" s="504"/>
      <c r="E26" s="504"/>
      <c r="F26" s="504"/>
      <c r="G26" s="504"/>
      <c r="H26" s="504"/>
      <c r="I26" s="504"/>
      <c r="J26" s="504"/>
      <c r="K26" s="504"/>
      <c r="L26" s="504"/>
      <c r="M26" s="504"/>
      <c r="N26" s="504"/>
      <c r="O26" s="504"/>
    </row>
    <row r="27" spans="1:15" ht="16.5">
      <c r="A27" s="619"/>
      <c r="B27" s="620"/>
      <c r="C27" s="504"/>
      <c r="D27" s="504"/>
      <c r="E27" s="504"/>
      <c r="F27" s="504"/>
      <c r="G27" s="504"/>
      <c r="H27" s="504"/>
      <c r="I27" s="504"/>
      <c r="J27" s="504"/>
      <c r="K27" s="504"/>
      <c r="L27" s="504"/>
      <c r="M27" s="504"/>
      <c r="N27" s="504"/>
      <c r="O27" s="504"/>
    </row>
    <row r="28" spans="1:15" ht="16.5">
      <c r="A28" s="612"/>
      <c r="B28" s="509"/>
      <c r="C28" s="510"/>
      <c r="D28" s="510"/>
      <c r="E28" s="510"/>
      <c r="F28" s="510"/>
      <c r="G28" s="510"/>
      <c r="H28" s="510"/>
      <c r="I28" s="510"/>
      <c r="J28" s="510"/>
      <c r="K28" s="510"/>
      <c r="L28" s="510"/>
      <c r="M28" s="510"/>
      <c r="N28" s="510"/>
      <c r="O28" s="510"/>
    </row>
    <row r="29" spans="1:15" s="547" customFormat="1" ht="16.5">
      <c r="A29" s="546" t="s">
        <v>952</v>
      </c>
      <c r="B29" s="546" t="s">
        <v>1142</v>
      </c>
      <c r="C29" s="546" t="s">
        <v>1143</v>
      </c>
      <c r="E29" s="546"/>
      <c r="F29" s="546" t="s">
        <v>896</v>
      </c>
      <c r="H29" s="546"/>
      <c r="I29" s="546"/>
      <c r="J29" s="546" t="s">
        <v>850</v>
      </c>
      <c r="L29" s="546"/>
      <c r="M29" s="546"/>
      <c r="N29" s="546"/>
      <c r="O29" s="548" t="s">
        <v>1144</v>
      </c>
    </row>
    <row r="30" spans="1:15" ht="16.5">
      <c r="A30" s="504" t="s">
        <v>1142</v>
      </c>
      <c r="B30" s="504" t="s">
        <v>1142</v>
      </c>
      <c r="C30" s="504"/>
      <c r="D30" s="504"/>
      <c r="E30" s="504"/>
      <c r="F30" s="504" t="s">
        <v>1082</v>
      </c>
      <c r="H30" s="504"/>
      <c r="I30" s="504"/>
      <c r="J30" s="504"/>
      <c r="L30" s="504"/>
      <c r="M30" s="504"/>
      <c r="N30" s="504"/>
      <c r="O30" s="504"/>
    </row>
    <row r="31" spans="1:15" ht="16.5">
      <c r="A31" s="602" t="s">
        <v>1226</v>
      </c>
      <c r="B31" s="602"/>
      <c r="C31" s="602"/>
      <c r="D31" s="504"/>
      <c r="E31" s="504"/>
      <c r="F31" s="504"/>
      <c r="G31" s="504"/>
      <c r="H31" s="504"/>
      <c r="I31" s="504"/>
      <c r="J31" s="504"/>
      <c r="K31" s="504"/>
      <c r="L31" s="504"/>
      <c r="M31" s="504"/>
      <c r="N31" s="504"/>
      <c r="O31" s="504"/>
    </row>
    <row r="32" spans="1:15" ht="16.5">
      <c r="A32" s="602" t="s">
        <v>1227</v>
      </c>
      <c r="B32" s="602"/>
      <c r="C32" s="602"/>
      <c r="D32" s="504"/>
      <c r="E32" s="504"/>
      <c r="F32" s="504"/>
      <c r="G32" s="504"/>
      <c r="H32" s="504"/>
      <c r="I32" s="504"/>
      <c r="J32" s="504"/>
      <c r="K32" s="504"/>
      <c r="L32" s="504"/>
      <c r="M32" s="504"/>
      <c r="N32" s="504"/>
      <c r="O32" s="504"/>
    </row>
    <row r="33" spans="1:15" ht="16.5">
      <c r="A33" s="602" t="s">
        <v>1228</v>
      </c>
      <c r="B33" s="602"/>
      <c r="C33" s="602"/>
      <c r="D33" s="504"/>
      <c r="E33" s="504"/>
      <c r="F33" s="504"/>
      <c r="G33" s="504"/>
      <c r="H33" s="504"/>
      <c r="I33" s="504"/>
      <c r="J33" s="504"/>
      <c r="K33" s="504"/>
      <c r="L33" s="504"/>
      <c r="M33" s="504"/>
      <c r="N33" s="504"/>
      <c r="O33" s="504"/>
    </row>
    <row r="34" spans="1:15" ht="16.5">
      <c r="A34" s="602" t="s">
        <v>1229</v>
      </c>
      <c r="B34" s="602"/>
      <c r="C34" s="602"/>
      <c r="D34" s="504"/>
      <c r="E34" s="504"/>
      <c r="F34" s="504"/>
      <c r="G34" s="504"/>
      <c r="H34" s="504"/>
      <c r="I34" s="504"/>
      <c r="J34" s="504"/>
      <c r="K34" s="504"/>
      <c r="L34" s="504"/>
      <c r="M34" s="504"/>
      <c r="N34" s="504"/>
      <c r="O34" s="504"/>
    </row>
    <row r="35" spans="1:15" ht="16.5">
      <c r="A35" s="602" t="s">
        <v>1230</v>
      </c>
      <c r="B35" s="602"/>
      <c r="C35" s="602"/>
      <c r="D35" s="504"/>
      <c r="E35" s="504"/>
      <c r="F35" s="504"/>
      <c r="G35" s="504"/>
      <c r="H35" s="504"/>
      <c r="I35" s="504"/>
      <c r="J35" s="504"/>
      <c r="K35" s="504"/>
      <c r="L35" s="504"/>
      <c r="M35" s="504"/>
      <c r="N35" s="504"/>
      <c r="O35" s="504"/>
    </row>
    <row r="36" spans="1:15" ht="16.5">
      <c r="A36" s="602" t="s">
        <v>1231</v>
      </c>
      <c r="B36" s="602"/>
      <c r="C36" s="602"/>
      <c r="D36" s="504"/>
      <c r="E36" s="504"/>
      <c r="F36" s="504"/>
      <c r="G36" s="504"/>
      <c r="H36" s="504"/>
      <c r="I36" s="504"/>
      <c r="J36" s="504"/>
      <c r="K36" s="504"/>
      <c r="L36" s="504"/>
      <c r="M36" s="504"/>
      <c r="N36" s="504"/>
      <c r="O36" s="504"/>
    </row>
  </sheetData>
  <mergeCells count="20">
    <mergeCell ref="G8:G9"/>
    <mergeCell ref="H8:H9"/>
    <mergeCell ref="I8:I9"/>
    <mergeCell ref="K8:K9"/>
    <mergeCell ref="L8:L9"/>
    <mergeCell ref="M8:M9"/>
    <mergeCell ref="N1:O1"/>
    <mergeCell ref="A4:O4"/>
    <mergeCell ref="F5:H5"/>
    <mergeCell ref="A6:A9"/>
    <mergeCell ref="F6:I6"/>
    <mergeCell ref="J6:M6"/>
    <mergeCell ref="N6:N9"/>
    <mergeCell ref="O6:O9"/>
    <mergeCell ref="C7:E7"/>
    <mergeCell ref="G7:I7"/>
    <mergeCell ref="K7:M7"/>
    <mergeCell ref="C8:C9"/>
    <mergeCell ref="D8:D9"/>
    <mergeCell ref="E8:E9"/>
  </mergeCells>
  <phoneticPr fontId="3" type="noConversion"/>
  <hyperlinks>
    <hyperlink ref="Q4" location="預告統計資料發布時間表!A1" display="回發布時間表" xr:uid="{47191E62-EA52-4143-B5C9-5D42BAEDBAF2}"/>
  </hyperlinks>
  <printOptions horizontalCentered="1"/>
  <pageMargins left="0.70866141732283472" right="0.70866141732283472" top="0.74803149606299213" bottom="0.74803149606299213" header="0.31496062992125984" footer="0.31496062992125984"/>
  <pageSetup paperSize="9" scale="7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B983-7CE5-4D73-B887-8AB080C6D0B0}">
  <dimension ref="A1:L22"/>
  <sheetViews>
    <sheetView workbookViewId="0">
      <selection activeCell="L3" sqref="L3"/>
    </sheetView>
  </sheetViews>
  <sheetFormatPr defaultColWidth="8.875" defaultRowHeight="16.5"/>
  <cols>
    <col min="1" max="1" width="18.125" style="361" customWidth="1"/>
    <col min="2" max="11" width="11.625" style="361" customWidth="1"/>
    <col min="12" max="256" width="8.875" style="361"/>
    <col min="257" max="257" width="18.125" style="361" customWidth="1"/>
    <col min="258" max="267" width="11.625" style="361" customWidth="1"/>
    <col min="268" max="512" width="8.875" style="361"/>
    <col min="513" max="513" width="18.125" style="361" customWidth="1"/>
    <col min="514" max="523" width="11.625" style="361" customWidth="1"/>
    <col min="524" max="768" width="8.875" style="361"/>
    <col min="769" max="769" width="18.125" style="361" customWidth="1"/>
    <col min="770" max="779" width="11.625" style="361" customWidth="1"/>
    <col min="780" max="1024" width="8.875" style="361"/>
    <col min="1025" max="1025" width="18.125" style="361" customWidth="1"/>
    <col min="1026" max="1035" width="11.625" style="361" customWidth="1"/>
    <col min="1036" max="1280" width="8.875" style="361"/>
    <col min="1281" max="1281" width="18.125" style="361" customWidth="1"/>
    <col min="1282" max="1291" width="11.625" style="361" customWidth="1"/>
    <col min="1292" max="1536" width="8.875" style="361"/>
    <col min="1537" max="1537" width="18.125" style="361" customWidth="1"/>
    <col min="1538" max="1547" width="11.625" style="361" customWidth="1"/>
    <col min="1548" max="1792" width="8.875" style="361"/>
    <col min="1793" max="1793" width="18.125" style="361" customWidth="1"/>
    <col min="1794" max="1803" width="11.625" style="361" customWidth="1"/>
    <col min="1804" max="2048" width="8.875" style="361"/>
    <col min="2049" max="2049" width="18.125" style="361" customWidth="1"/>
    <col min="2050" max="2059" width="11.625" style="361" customWidth="1"/>
    <col min="2060" max="2304" width="8.875" style="361"/>
    <col min="2305" max="2305" width="18.125" style="361" customWidth="1"/>
    <col min="2306" max="2315" width="11.625" style="361" customWidth="1"/>
    <col min="2316" max="2560" width="8.875" style="361"/>
    <col min="2561" max="2561" width="18.125" style="361" customWidth="1"/>
    <col min="2562" max="2571" width="11.625" style="361" customWidth="1"/>
    <col min="2572" max="2816" width="8.875" style="361"/>
    <col min="2817" max="2817" width="18.125" style="361" customWidth="1"/>
    <col min="2818" max="2827" width="11.625" style="361" customWidth="1"/>
    <col min="2828" max="3072" width="8.875" style="361"/>
    <col min="3073" max="3073" width="18.125" style="361" customWidth="1"/>
    <col min="3074" max="3083" width="11.625" style="361" customWidth="1"/>
    <col min="3084" max="3328" width="8.875" style="361"/>
    <col min="3329" max="3329" width="18.125" style="361" customWidth="1"/>
    <col min="3330" max="3339" width="11.625" style="361" customWidth="1"/>
    <col min="3340" max="3584" width="8.875" style="361"/>
    <col min="3585" max="3585" width="18.125" style="361" customWidth="1"/>
    <col min="3586" max="3595" width="11.625" style="361" customWidth="1"/>
    <col min="3596" max="3840" width="8.875" style="361"/>
    <col min="3841" max="3841" width="18.125" style="361" customWidth="1"/>
    <col min="3842" max="3851" width="11.625" style="361" customWidth="1"/>
    <col min="3852" max="4096" width="8.875" style="361"/>
    <col min="4097" max="4097" width="18.125" style="361" customWidth="1"/>
    <col min="4098" max="4107" width="11.625" style="361" customWidth="1"/>
    <col min="4108" max="4352" width="8.875" style="361"/>
    <col min="4353" max="4353" width="18.125" style="361" customWidth="1"/>
    <col min="4354" max="4363" width="11.625" style="361" customWidth="1"/>
    <col min="4364" max="4608" width="8.875" style="361"/>
    <col min="4609" max="4609" width="18.125" style="361" customWidth="1"/>
    <col min="4610" max="4619" width="11.625" style="361" customWidth="1"/>
    <col min="4620" max="4864" width="8.875" style="361"/>
    <col min="4865" max="4865" width="18.125" style="361" customWidth="1"/>
    <col min="4866" max="4875" width="11.625" style="361" customWidth="1"/>
    <col min="4876" max="5120" width="8.875" style="361"/>
    <col min="5121" max="5121" width="18.125" style="361" customWidth="1"/>
    <col min="5122" max="5131" width="11.625" style="361" customWidth="1"/>
    <col min="5132" max="5376" width="8.875" style="361"/>
    <col min="5377" max="5377" width="18.125" style="361" customWidth="1"/>
    <col min="5378" max="5387" width="11.625" style="361" customWidth="1"/>
    <col min="5388" max="5632" width="8.875" style="361"/>
    <col min="5633" max="5633" width="18.125" style="361" customWidth="1"/>
    <col min="5634" max="5643" width="11.625" style="361" customWidth="1"/>
    <col min="5644" max="5888" width="8.875" style="361"/>
    <col min="5889" max="5889" width="18.125" style="361" customWidth="1"/>
    <col min="5890" max="5899" width="11.625" style="361" customWidth="1"/>
    <col min="5900" max="6144" width="8.875" style="361"/>
    <col min="6145" max="6145" width="18.125" style="361" customWidth="1"/>
    <col min="6146" max="6155" width="11.625" style="361" customWidth="1"/>
    <col min="6156" max="6400" width="8.875" style="361"/>
    <col min="6401" max="6401" width="18.125" style="361" customWidth="1"/>
    <col min="6402" max="6411" width="11.625" style="361" customWidth="1"/>
    <col min="6412" max="6656" width="8.875" style="361"/>
    <col min="6657" max="6657" width="18.125" style="361" customWidth="1"/>
    <col min="6658" max="6667" width="11.625" style="361" customWidth="1"/>
    <col min="6668" max="6912" width="8.875" style="361"/>
    <col min="6913" max="6913" width="18.125" style="361" customWidth="1"/>
    <col min="6914" max="6923" width="11.625" style="361" customWidth="1"/>
    <col min="6924" max="7168" width="8.875" style="361"/>
    <col min="7169" max="7169" width="18.125" style="361" customWidth="1"/>
    <col min="7170" max="7179" width="11.625" style="361" customWidth="1"/>
    <col min="7180" max="7424" width="8.875" style="361"/>
    <col min="7425" max="7425" width="18.125" style="361" customWidth="1"/>
    <col min="7426" max="7435" width="11.625" style="361" customWidth="1"/>
    <col min="7436" max="7680" width="8.875" style="361"/>
    <col min="7681" max="7681" width="18.125" style="361" customWidth="1"/>
    <col min="7682" max="7691" width="11.625" style="361" customWidth="1"/>
    <col min="7692" max="7936" width="8.875" style="361"/>
    <col min="7937" max="7937" width="18.125" style="361" customWidth="1"/>
    <col min="7938" max="7947" width="11.625" style="361" customWidth="1"/>
    <col min="7948" max="8192" width="8.875" style="361"/>
    <col min="8193" max="8193" width="18.125" style="361" customWidth="1"/>
    <col min="8194" max="8203" width="11.625" style="361" customWidth="1"/>
    <col min="8204" max="8448" width="8.875" style="361"/>
    <col min="8449" max="8449" width="18.125" style="361" customWidth="1"/>
    <col min="8450" max="8459" width="11.625" style="361" customWidth="1"/>
    <col min="8460" max="8704" width="8.875" style="361"/>
    <col min="8705" max="8705" width="18.125" style="361" customWidth="1"/>
    <col min="8706" max="8715" width="11.625" style="361" customWidth="1"/>
    <col min="8716" max="8960" width="8.875" style="361"/>
    <col min="8961" max="8961" width="18.125" style="361" customWidth="1"/>
    <col min="8962" max="8971" width="11.625" style="361" customWidth="1"/>
    <col min="8972" max="9216" width="8.875" style="361"/>
    <col min="9217" max="9217" width="18.125" style="361" customWidth="1"/>
    <col min="9218" max="9227" width="11.625" style="361" customWidth="1"/>
    <col min="9228" max="9472" width="8.875" style="361"/>
    <col min="9473" max="9473" width="18.125" style="361" customWidth="1"/>
    <col min="9474" max="9483" width="11.625" style="361" customWidth="1"/>
    <col min="9484" max="9728" width="8.875" style="361"/>
    <col min="9729" max="9729" width="18.125" style="361" customWidth="1"/>
    <col min="9730" max="9739" width="11.625" style="361" customWidth="1"/>
    <col min="9740" max="9984" width="8.875" style="361"/>
    <col min="9985" max="9985" width="18.125" style="361" customWidth="1"/>
    <col min="9986" max="9995" width="11.625" style="361" customWidth="1"/>
    <col min="9996" max="10240" width="8.875" style="361"/>
    <col min="10241" max="10241" width="18.125" style="361" customWidth="1"/>
    <col min="10242" max="10251" width="11.625" style="361" customWidth="1"/>
    <col min="10252" max="10496" width="8.875" style="361"/>
    <col min="10497" max="10497" width="18.125" style="361" customWidth="1"/>
    <col min="10498" max="10507" width="11.625" style="361" customWidth="1"/>
    <col min="10508" max="10752" width="8.875" style="361"/>
    <col min="10753" max="10753" width="18.125" style="361" customWidth="1"/>
    <col min="10754" max="10763" width="11.625" style="361" customWidth="1"/>
    <col min="10764" max="11008" width="8.875" style="361"/>
    <col min="11009" max="11009" width="18.125" style="361" customWidth="1"/>
    <col min="11010" max="11019" width="11.625" style="361" customWidth="1"/>
    <col min="11020" max="11264" width="8.875" style="361"/>
    <col min="11265" max="11265" width="18.125" style="361" customWidth="1"/>
    <col min="11266" max="11275" width="11.625" style="361" customWidth="1"/>
    <col min="11276" max="11520" width="8.875" style="361"/>
    <col min="11521" max="11521" width="18.125" style="361" customWidth="1"/>
    <col min="11522" max="11531" width="11.625" style="361" customWidth="1"/>
    <col min="11532" max="11776" width="8.875" style="361"/>
    <col min="11777" max="11777" width="18.125" style="361" customWidth="1"/>
    <col min="11778" max="11787" width="11.625" style="361" customWidth="1"/>
    <col min="11788" max="12032" width="8.875" style="361"/>
    <col min="12033" max="12033" width="18.125" style="361" customWidth="1"/>
    <col min="12034" max="12043" width="11.625" style="361" customWidth="1"/>
    <col min="12044" max="12288" width="8.875" style="361"/>
    <col min="12289" max="12289" width="18.125" style="361" customWidth="1"/>
    <col min="12290" max="12299" width="11.625" style="361" customWidth="1"/>
    <col min="12300" max="12544" width="8.875" style="361"/>
    <col min="12545" max="12545" width="18.125" style="361" customWidth="1"/>
    <col min="12546" max="12555" width="11.625" style="361" customWidth="1"/>
    <col min="12556" max="12800" width="8.875" style="361"/>
    <col min="12801" max="12801" width="18.125" style="361" customWidth="1"/>
    <col min="12802" max="12811" width="11.625" style="361" customWidth="1"/>
    <col min="12812" max="13056" width="8.875" style="361"/>
    <col min="13057" max="13057" width="18.125" style="361" customWidth="1"/>
    <col min="13058" max="13067" width="11.625" style="361" customWidth="1"/>
    <col min="13068" max="13312" width="8.875" style="361"/>
    <col min="13313" max="13313" width="18.125" style="361" customWidth="1"/>
    <col min="13314" max="13323" width="11.625" style="361" customWidth="1"/>
    <col min="13324" max="13568" width="8.875" style="361"/>
    <col min="13569" max="13569" width="18.125" style="361" customWidth="1"/>
    <col min="13570" max="13579" width="11.625" style="361" customWidth="1"/>
    <col min="13580" max="13824" width="8.875" style="361"/>
    <col min="13825" max="13825" width="18.125" style="361" customWidth="1"/>
    <col min="13826" max="13835" width="11.625" style="361" customWidth="1"/>
    <col min="13836" max="14080" width="8.875" style="361"/>
    <col min="14081" max="14081" width="18.125" style="361" customWidth="1"/>
    <col min="14082" max="14091" width="11.625" style="361" customWidth="1"/>
    <col min="14092" max="14336" width="8.875" style="361"/>
    <col min="14337" max="14337" width="18.125" style="361" customWidth="1"/>
    <col min="14338" max="14347" width="11.625" style="361" customWidth="1"/>
    <col min="14348" max="14592" width="8.875" style="361"/>
    <col min="14593" max="14593" width="18.125" style="361" customWidth="1"/>
    <col min="14594" max="14603" width="11.625" style="361" customWidth="1"/>
    <col min="14604" max="14848" width="8.875" style="361"/>
    <col min="14849" max="14849" width="18.125" style="361" customWidth="1"/>
    <col min="14850" max="14859" width="11.625" style="361" customWidth="1"/>
    <col min="14860" max="15104" width="8.875" style="361"/>
    <col min="15105" max="15105" width="18.125" style="361" customWidth="1"/>
    <col min="15106" max="15115" width="11.625" style="361" customWidth="1"/>
    <col min="15116" max="15360" width="8.875" style="361"/>
    <col min="15361" max="15361" width="18.125" style="361" customWidth="1"/>
    <col min="15362" max="15371" width="11.625" style="361" customWidth="1"/>
    <col min="15372" max="15616" width="8.875" style="361"/>
    <col min="15617" max="15617" width="18.125" style="361" customWidth="1"/>
    <col min="15618" max="15627" width="11.625" style="361" customWidth="1"/>
    <col min="15628" max="15872" width="8.875" style="361"/>
    <col min="15873" max="15873" width="18.125" style="361" customWidth="1"/>
    <col min="15874" max="15883" width="11.625" style="361" customWidth="1"/>
    <col min="15884" max="16128" width="8.875" style="361"/>
    <col min="16129" max="16129" width="18.125" style="361" customWidth="1"/>
    <col min="16130" max="16139" width="11.625" style="361" customWidth="1"/>
    <col min="16140" max="16384" width="8.875" style="361"/>
  </cols>
  <sheetData>
    <row r="1" spans="1:12" ht="18.75" customHeight="1">
      <c r="A1" s="623" t="s">
        <v>1232</v>
      </c>
      <c r="H1" s="624"/>
      <c r="I1" s="623" t="s">
        <v>949</v>
      </c>
      <c r="J1" s="1844" t="s">
        <v>1149</v>
      </c>
      <c r="K1" s="1845"/>
    </row>
    <row r="2" spans="1:12" ht="19.5" customHeight="1">
      <c r="A2" s="625" t="s">
        <v>1233</v>
      </c>
      <c r="B2" s="626" t="s">
        <v>1151</v>
      </c>
      <c r="C2" s="627"/>
      <c r="D2" s="627"/>
      <c r="E2" s="627"/>
      <c r="F2" s="627"/>
      <c r="G2" s="627"/>
      <c r="H2" s="628"/>
      <c r="I2" s="623" t="s">
        <v>950</v>
      </c>
      <c r="J2" s="1846" t="s">
        <v>1234</v>
      </c>
      <c r="K2" s="1847"/>
    </row>
    <row r="3" spans="1:12" ht="30.75" customHeight="1">
      <c r="C3" s="1848" t="s">
        <v>1235</v>
      </c>
      <c r="D3" s="1849"/>
      <c r="E3" s="1849"/>
      <c r="F3" s="1849"/>
      <c r="G3" s="1849"/>
      <c r="H3" s="1849"/>
      <c r="I3" s="630"/>
      <c r="J3" s="298"/>
      <c r="L3" s="2" t="s">
        <v>0</v>
      </c>
    </row>
    <row r="4" spans="1:12" ht="20.25" customHeight="1">
      <c r="C4" s="1850" t="s">
        <v>1258</v>
      </c>
      <c r="D4" s="1851"/>
      <c r="E4" s="1851"/>
      <c r="F4" s="1851"/>
      <c r="G4" s="1851"/>
      <c r="H4" s="1851"/>
      <c r="I4" s="632"/>
      <c r="J4" s="633"/>
    </row>
    <row r="5" spans="1:12" ht="21.75" customHeight="1">
      <c r="A5" s="1852" t="s">
        <v>1157</v>
      </c>
      <c r="B5" s="1854" t="s">
        <v>1236</v>
      </c>
      <c r="C5" s="1855"/>
      <c r="D5" s="1858" t="s">
        <v>1237</v>
      </c>
      <c r="E5" s="1859"/>
      <c r="F5" s="1859"/>
      <c r="G5" s="1860"/>
      <c r="H5" s="1861" t="s">
        <v>1238</v>
      </c>
      <c r="I5" s="1861"/>
      <c r="J5" s="1861"/>
      <c r="K5" s="1862"/>
    </row>
    <row r="6" spans="1:12" ht="20.25" customHeight="1">
      <c r="A6" s="1853"/>
      <c r="B6" s="1856"/>
      <c r="C6" s="1857"/>
      <c r="D6" s="1863" t="s">
        <v>1239</v>
      </c>
      <c r="E6" s="1864"/>
      <c r="F6" s="1863" t="s">
        <v>1240</v>
      </c>
      <c r="G6" s="1864"/>
      <c r="H6" s="1865" t="s">
        <v>1241</v>
      </c>
      <c r="I6" s="1866"/>
      <c r="J6" s="1867" t="s">
        <v>1242</v>
      </c>
      <c r="K6" s="1868"/>
    </row>
    <row r="7" spans="1:12" ht="26.1" customHeight="1">
      <c r="A7" s="634" t="s">
        <v>1243</v>
      </c>
      <c r="B7" s="1842">
        <v>0.31788314000000001</v>
      </c>
      <c r="C7" s="1843"/>
      <c r="D7" s="640"/>
      <c r="E7" s="641">
        <v>0</v>
      </c>
      <c r="F7" s="640"/>
      <c r="G7" s="641">
        <v>718</v>
      </c>
      <c r="H7" s="640"/>
      <c r="I7" s="641">
        <v>0</v>
      </c>
      <c r="J7" s="640"/>
      <c r="K7" s="640">
        <v>2259</v>
      </c>
    </row>
    <row r="8" spans="1:12" ht="26.1" customHeight="1">
      <c r="A8" s="636"/>
      <c r="B8" s="635"/>
      <c r="C8" s="637"/>
      <c r="E8" s="637"/>
      <c r="G8" s="637"/>
      <c r="I8" s="637"/>
    </row>
    <row r="9" spans="1:12" ht="26.1" customHeight="1">
      <c r="A9" s="636"/>
      <c r="B9" s="635"/>
      <c r="C9" s="637"/>
      <c r="E9" s="637"/>
      <c r="G9" s="637"/>
      <c r="I9" s="637"/>
    </row>
    <row r="10" spans="1:12" ht="26.1" customHeight="1">
      <c r="A10" s="636"/>
      <c r="B10" s="635"/>
      <c r="C10" s="637"/>
      <c r="E10" s="637"/>
      <c r="G10" s="637"/>
      <c r="I10" s="637"/>
    </row>
    <row r="11" spans="1:12" ht="26.1" customHeight="1">
      <c r="A11" s="636"/>
      <c r="B11" s="635"/>
      <c r="C11" s="637"/>
      <c r="E11" s="637"/>
      <c r="G11" s="637"/>
      <c r="I11" s="637"/>
    </row>
    <row r="12" spans="1:12" ht="26.1" customHeight="1">
      <c r="A12" s="636"/>
      <c r="B12" s="635"/>
      <c r="C12" s="637"/>
      <c r="E12" s="637"/>
      <c r="G12" s="637"/>
      <c r="I12" s="637"/>
    </row>
    <row r="13" spans="1:12" ht="26.1" customHeight="1">
      <c r="A13" s="636"/>
      <c r="B13" s="635"/>
      <c r="C13" s="637"/>
      <c r="E13" s="637"/>
      <c r="G13" s="637"/>
      <c r="I13" s="637"/>
    </row>
    <row r="14" spans="1:12" ht="26.1" customHeight="1">
      <c r="A14" s="636"/>
      <c r="B14" s="635"/>
      <c r="C14" s="637"/>
      <c r="E14" s="637"/>
      <c r="G14" s="637"/>
      <c r="I14" s="637"/>
    </row>
    <row r="15" spans="1:12" ht="26.1" customHeight="1">
      <c r="A15" s="638"/>
      <c r="B15" s="626"/>
      <c r="C15" s="639"/>
      <c r="D15" s="627"/>
      <c r="E15" s="639"/>
      <c r="F15" s="627"/>
      <c r="G15" s="639"/>
      <c r="H15" s="627"/>
      <c r="I15" s="639"/>
      <c r="J15" s="627"/>
      <c r="K15" s="627"/>
    </row>
    <row r="16" spans="1:12" ht="21.75" customHeight="1">
      <c r="A16" s="361" t="s">
        <v>847</v>
      </c>
      <c r="C16" s="361" t="s">
        <v>1143</v>
      </c>
      <c r="F16" s="361" t="s">
        <v>1244</v>
      </c>
      <c r="I16" s="361" t="s">
        <v>1245</v>
      </c>
    </row>
    <row r="17" spans="1:11">
      <c r="F17" s="361" t="s">
        <v>897</v>
      </c>
    </row>
    <row r="18" spans="1:11" ht="22.5" customHeight="1">
      <c r="A18" s="361" t="s">
        <v>1246</v>
      </c>
    </row>
    <row r="19" spans="1:11" ht="18" customHeight="1">
      <c r="A19" s="361" t="s">
        <v>1247</v>
      </c>
    </row>
    <row r="21" spans="1:11">
      <c r="B21" s="298"/>
      <c r="C21" s="298"/>
      <c r="D21" s="298"/>
      <c r="E21" s="298"/>
      <c r="F21" s="298"/>
      <c r="G21" s="298"/>
      <c r="H21" s="298"/>
      <c r="I21" s="298"/>
      <c r="J21" s="298"/>
      <c r="K21" s="298"/>
    </row>
    <row r="22" spans="1:11">
      <c r="B22" s="298"/>
      <c r="C22" s="298"/>
      <c r="D22" s="298"/>
      <c r="E22" s="298"/>
      <c r="F22" s="632"/>
      <c r="G22" s="632"/>
      <c r="H22" s="632"/>
      <c r="I22" s="632"/>
      <c r="J22" s="632"/>
      <c r="K22" s="298"/>
    </row>
  </sheetData>
  <mergeCells count="13">
    <mergeCell ref="A5:A6"/>
    <mergeCell ref="B5:C6"/>
    <mergeCell ref="D5:G5"/>
    <mergeCell ref="H5:K5"/>
    <mergeCell ref="D6:E6"/>
    <mergeCell ref="F6:G6"/>
    <mergeCell ref="H6:I6"/>
    <mergeCell ref="J6:K6"/>
    <mergeCell ref="B7:C7"/>
    <mergeCell ref="J1:K1"/>
    <mergeCell ref="J2:K2"/>
    <mergeCell ref="C3:H3"/>
    <mergeCell ref="C4:H4"/>
  </mergeCells>
  <phoneticPr fontId="3" type="noConversion"/>
  <hyperlinks>
    <hyperlink ref="L3" location="預告統計資料發布時間表!A1" display="回發布時間表" xr:uid="{0B605961-3588-4C22-BCFF-854AA84A1B6B}"/>
  </hyperlinks>
  <printOptions horizontalCentered="1"/>
  <pageMargins left="0.35433070866141736" right="0.15748031496062992" top="0.39370078740157483" bottom="0.19685039370078741" header="0.51181102362204722" footer="0.23622047244094491"/>
  <pageSetup paperSize="9" orientation="landscape" r:id="rId1"/>
  <headerFooter alignWithMargins="0">
    <oddFooter>&amp;C&amp;"Times New Roman,標準"2-3</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39BF6-CC30-429D-B5CE-A9843C21F3AF}">
  <dimension ref="A1:J21"/>
  <sheetViews>
    <sheetView workbookViewId="0">
      <selection activeCell="J3" sqref="J3"/>
    </sheetView>
  </sheetViews>
  <sheetFormatPr defaultColWidth="8.875" defaultRowHeight="16.5"/>
  <cols>
    <col min="1" max="9" width="14.625" style="361" customWidth="1"/>
    <col min="10" max="256" width="8.875" style="361"/>
    <col min="257" max="265" width="14.625" style="361" customWidth="1"/>
    <col min="266" max="512" width="8.875" style="361"/>
    <col min="513" max="521" width="14.625" style="361" customWidth="1"/>
    <col min="522" max="768" width="8.875" style="361"/>
    <col min="769" max="777" width="14.625" style="361" customWidth="1"/>
    <col min="778" max="1024" width="8.875" style="361"/>
    <col min="1025" max="1033" width="14.625" style="361" customWidth="1"/>
    <col min="1034" max="1280" width="8.875" style="361"/>
    <col min="1281" max="1289" width="14.625" style="361" customWidth="1"/>
    <col min="1290" max="1536" width="8.875" style="361"/>
    <col min="1537" max="1545" width="14.625" style="361" customWidth="1"/>
    <col min="1546" max="1792" width="8.875" style="361"/>
    <col min="1793" max="1801" width="14.625" style="361" customWidth="1"/>
    <col min="1802" max="2048" width="8.875" style="361"/>
    <col min="2049" max="2057" width="14.625" style="361" customWidth="1"/>
    <col min="2058" max="2304" width="8.875" style="361"/>
    <col min="2305" max="2313" width="14.625" style="361" customWidth="1"/>
    <col min="2314" max="2560" width="8.875" style="361"/>
    <col min="2561" max="2569" width="14.625" style="361" customWidth="1"/>
    <col min="2570" max="2816" width="8.875" style="361"/>
    <col min="2817" max="2825" width="14.625" style="361" customWidth="1"/>
    <col min="2826" max="3072" width="8.875" style="361"/>
    <col min="3073" max="3081" width="14.625" style="361" customWidth="1"/>
    <col min="3082" max="3328" width="8.875" style="361"/>
    <col min="3329" max="3337" width="14.625" style="361" customWidth="1"/>
    <col min="3338" max="3584" width="8.875" style="361"/>
    <col min="3585" max="3593" width="14.625" style="361" customWidth="1"/>
    <col min="3594" max="3840" width="8.875" style="361"/>
    <col min="3841" max="3849" width="14.625" style="361" customWidth="1"/>
    <col min="3850" max="4096" width="8.875" style="361"/>
    <col min="4097" max="4105" width="14.625" style="361" customWidth="1"/>
    <col min="4106" max="4352" width="8.875" style="361"/>
    <col min="4353" max="4361" width="14.625" style="361" customWidth="1"/>
    <col min="4362" max="4608" width="8.875" style="361"/>
    <col min="4609" max="4617" width="14.625" style="361" customWidth="1"/>
    <col min="4618" max="4864" width="8.875" style="361"/>
    <col min="4865" max="4873" width="14.625" style="361" customWidth="1"/>
    <col min="4874" max="5120" width="8.875" style="361"/>
    <col min="5121" max="5129" width="14.625" style="361" customWidth="1"/>
    <col min="5130" max="5376" width="8.875" style="361"/>
    <col min="5377" max="5385" width="14.625" style="361" customWidth="1"/>
    <col min="5386" max="5632" width="8.875" style="361"/>
    <col min="5633" max="5641" width="14.625" style="361" customWidth="1"/>
    <col min="5642" max="5888" width="8.875" style="361"/>
    <col min="5889" max="5897" width="14.625" style="361" customWidth="1"/>
    <col min="5898" max="6144" width="8.875" style="361"/>
    <col min="6145" max="6153" width="14.625" style="361" customWidth="1"/>
    <col min="6154" max="6400" width="8.875" style="361"/>
    <col min="6401" max="6409" width="14.625" style="361" customWidth="1"/>
    <col min="6410" max="6656" width="8.875" style="361"/>
    <col min="6657" max="6665" width="14.625" style="361" customWidth="1"/>
    <col min="6666" max="6912" width="8.875" style="361"/>
    <col min="6913" max="6921" width="14.625" style="361" customWidth="1"/>
    <col min="6922" max="7168" width="8.875" style="361"/>
    <col min="7169" max="7177" width="14.625" style="361" customWidth="1"/>
    <col min="7178" max="7424" width="8.875" style="361"/>
    <col min="7425" max="7433" width="14.625" style="361" customWidth="1"/>
    <col min="7434" max="7680" width="8.875" style="361"/>
    <col min="7681" max="7689" width="14.625" style="361" customWidth="1"/>
    <col min="7690" max="7936" width="8.875" style="361"/>
    <col min="7937" max="7945" width="14.625" style="361" customWidth="1"/>
    <col min="7946" max="8192" width="8.875" style="361"/>
    <col min="8193" max="8201" width="14.625" style="361" customWidth="1"/>
    <col min="8202" max="8448" width="8.875" style="361"/>
    <col min="8449" max="8457" width="14.625" style="361" customWidth="1"/>
    <col min="8458" max="8704" width="8.875" style="361"/>
    <col min="8705" max="8713" width="14.625" style="361" customWidth="1"/>
    <col min="8714" max="8960" width="8.875" style="361"/>
    <col min="8961" max="8969" width="14.625" style="361" customWidth="1"/>
    <col min="8970" max="9216" width="8.875" style="361"/>
    <col min="9217" max="9225" width="14.625" style="361" customWidth="1"/>
    <col min="9226" max="9472" width="8.875" style="361"/>
    <col min="9473" max="9481" width="14.625" style="361" customWidth="1"/>
    <col min="9482" max="9728" width="8.875" style="361"/>
    <col min="9729" max="9737" width="14.625" style="361" customWidth="1"/>
    <col min="9738" max="9984" width="8.875" style="361"/>
    <col min="9985" max="9993" width="14.625" style="361" customWidth="1"/>
    <col min="9994" max="10240" width="8.875" style="361"/>
    <col min="10241" max="10249" width="14.625" style="361" customWidth="1"/>
    <col min="10250" max="10496" width="8.875" style="361"/>
    <col min="10497" max="10505" width="14.625" style="361" customWidth="1"/>
    <col min="10506" max="10752" width="8.875" style="361"/>
    <col min="10753" max="10761" width="14.625" style="361" customWidth="1"/>
    <col min="10762" max="11008" width="8.875" style="361"/>
    <col min="11009" max="11017" width="14.625" style="361" customWidth="1"/>
    <col min="11018" max="11264" width="8.875" style="361"/>
    <col min="11265" max="11273" width="14.625" style="361" customWidth="1"/>
    <col min="11274" max="11520" width="8.875" style="361"/>
    <col min="11521" max="11529" width="14.625" style="361" customWidth="1"/>
    <col min="11530" max="11776" width="8.875" style="361"/>
    <col min="11777" max="11785" width="14.625" style="361" customWidth="1"/>
    <col min="11786" max="12032" width="8.875" style="361"/>
    <col min="12033" max="12041" width="14.625" style="361" customWidth="1"/>
    <col min="12042" max="12288" width="8.875" style="361"/>
    <col min="12289" max="12297" width="14.625" style="361" customWidth="1"/>
    <col min="12298" max="12544" width="8.875" style="361"/>
    <col min="12545" max="12553" width="14.625" style="361" customWidth="1"/>
    <col min="12554" max="12800" width="8.875" style="361"/>
    <col min="12801" max="12809" width="14.625" style="361" customWidth="1"/>
    <col min="12810" max="13056" width="8.875" style="361"/>
    <col min="13057" max="13065" width="14.625" style="361" customWidth="1"/>
    <col min="13066" max="13312" width="8.875" style="361"/>
    <col min="13313" max="13321" width="14.625" style="361" customWidth="1"/>
    <col min="13322" max="13568" width="8.875" style="361"/>
    <col min="13569" max="13577" width="14.625" style="361" customWidth="1"/>
    <col min="13578" max="13824" width="8.875" style="361"/>
    <col min="13825" max="13833" width="14.625" style="361" customWidth="1"/>
    <col min="13834" max="14080" width="8.875" style="361"/>
    <col min="14081" max="14089" width="14.625" style="361" customWidth="1"/>
    <col min="14090" max="14336" width="8.875" style="361"/>
    <col min="14337" max="14345" width="14.625" style="361" customWidth="1"/>
    <col min="14346" max="14592" width="8.875" style="361"/>
    <col min="14593" max="14601" width="14.625" style="361" customWidth="1"/>
    <col min="14602" max="14848" width="8.875" style="361"/>
    <col min="14849" max="14857" width="14.625" style="361" customWidth="1"/>
    <col min="14858" max="15104" width="8.875" style="361"/>
    <col min="15105" max="15113" width="14.625" style="361" customWidth="1"/>
    <col min="15114" max="15360" width="8.875" style="361"/>
    <col min="15361" max="15369" width="14.625" style="361" customWidth="1"/>
    <col min="15370" max="15616" width="8.875" style="361"/>
    <col min="15617" max="15625" width="14.625" style="361" customWidth="1"/>
    <col min="15626" max="15872" width="8.875" style="361"/>
    <col min="15873" max="15881" width="14.625" style="361" customWidth="1"/>
    <col min="15882" max="16128" width="8.875" style="361"/>
    <col min="16129" max="16137" width="14.625" style="361" customWidth="1"/>
    <col min="16138" max="16384" width="8.875" style="361"/>
  </cols>
  <sheetData>
    <row r="1" spans="1:10" ht="21" customHeight="1">
      <c r="A1" s="643" t="s">
        <v>1248</v>
      </c>
      <c r="B1" s="644"/>
      <c r="C1" s="644"/>
      <c r="D1" s="644"/>
      <c r="E1" s="644"/>
      <c r="F1" s="644"/>
      <c r="G1" s="643" t="s">
        <v>737</v>
      </c>
      <c r="H1" s="1869" t="s">
        <v>1149</v>
      </c>
      <c r="I1" s="1870"/>
    </row>
    <row r="2" spans="1:10" ht="18" customHeight="1">
      <c r="A2" s="625" t="s">
        <v>1233</v>
      </c>
      <c r="B2" s="626" t="s">
        <v>1249</v>
      </c>
      <c r="C2" s="627"/>
      <c r="D2" s="627"/>
      <c r="E2" s="627"/>
      <c r="F2" s="627"/>
      <c r="G2" s="623" t="s">
        <v>950</v>
      </c>
      <c r="H2" s="1846" t="s">
        <v>1250</v>
      </c>
      <c r="I2" s="1847"/>
    </row>
    <row r="3" spans="1:10" ht="30" customHeight="1">
      <c r="B3" s="1871" t="s">
        <v>190</v>
      </c>
      <c r="C3" s="1872"/>
      <c r="D3" s="1872"/>
      <c r="E3" s="1872"/>
      <c r="F3" s="1872"/>
      <c r="G3" s="1872"/>
      <c r="H3" s="630"/>
      <c r="I3" s="630"/>
      <c r="J3" s="2" t="s">
        <v>0</v>
      </c>
    </row>
    <row r="4" spans="1:10">
      <c r="C4" s="1850" t="s">
        <v>1265</v>
      </c>
      <c r="D4" s="1851"/>
      <c r="E4" s="1851"/>
      <c r="F4" s="1851"/>
      <c r="G4" s="631"/>
      <c r="H4" s="632"/>
      <c r="I4" s="645" t="s">
        <v>1251</v>
      </c>
    </row>
    <row r="5" spans="1:10" ht="18.75" customHeight="1">
      <c r="A5" s="1873" t="s">
        <v>1157</v>
      </c>
      <c r="B5" s="1875" t="s">
        <v>921</v>
      </c>
      <c r="C5" s="1875"/>
      <c r="D5" s="1875" t="s">
        <v>1252</v>
      </c>
      <c r="E5" s="1875"/>
      <c r="F5" s="1875" t="s">
        <v>1253</v>
      </c>
      <c r="G5" s="1875"/>
      <c r="H5" s="1875" t="s">
        <v>1254</v>
      </c>
      <c r="I5" s="1846"/>
    </row>
    <row r="6" spans="1:10" ht="17.25" customHeight="1">
      <c r="A6" s="1874"/>
      <c r="B6" s="646" t="s">
        <v>1255</v>
      </c>
      <c r="C6" s="646" t="s">
        <v>1256</v>
      </c>
      <c r="D6" s="646" t="s">
        <v>1255</v>
      </c>
      <c r="E6" s="646" t="s">
        <v>1256</v>
      </c>
      <c r="F6" s="646" t="s">
        <v>1255</v>
      </c>
      <c r="G6" s="646" t="s">
        <v>1256</v>
      </c>
      <c r="H6" s="646" t="s">
        <v>1255</v>
      </c>
      <c r="I6" s="629" t="s">
        <v>1256</v>
      </c>
    </row>
    <row r="7" spans="1:10" ht="26.1" customHeight="1">
      <c r="A7" s="647" t="s">
        <v>1243</v>
      </c>
      <c r="B7" s="648">
        <v>1</v>
      </c>
      <c r="C7" s="648">
        <v>31.788343999999999</v>
      </c>
      <c r="D7" s="651">
        <v>0</v>
      </c>
      <c r="E7" s="651">
        <v>0</v>
      </c>
      <c r="F7" s="651">
        <v>1</v>
      </c>
      <c r="G7" s="648">
        <v>31.788343999999999</v>
      </c>
      <c r="H7" s="651">
        <v>0</v>
      </c>
      <c r="I7" s="640">
        <v>0</v>
      </c>
    </row>
    <row r="8" spans="1:10" ht="26.1" customHeight="1">
      <c r="A8" s="636"/>
      <c r="B8" s="649"/>
      <c r="C8" s="649"/>
      <c r="D8" s="649"/>
      <c r="E8" s="649"/>
      <c r="F8" s="649"/>
      <c r="G8" s="649"/>
      <c r="H8" s="649"/>
    </row>
    <row r="9" spans="1:10" ht="26.1" customHeight="1">
      <c r="A9" s="636"/>
      <c r="B9" s="649"/>
      <c r="C9" s="649"/>
      <c r="D9" s="649"/>
      <c r="E9" s="649"/>
      <c r="F9" s="649"/>
      <c r="G9" s="649"/>
      <c r="H9" s="649"/>
    </row>
    <row r="10" spans="1:10" ht="26.1" customHeight="1">
      <c r="A10" s="636"/>
      <c r="B10" s="649"/>
      <c r="C10" s="649"/>
      <c r="D10" s="649"/>
      <c r="E10" s="649"/>
      <c r="F10" s="649"/>
      <c r="G10" s="649"/>
      <c r="H10" s="649"/>
    </row>
    <row r="11" spans="1:10" ht="26.1" customHeight="1">
      <c r="A11" s="636"/>
      <c r="B11" s="649"/>
      <c r="C11" s="649"/>
      <c r="D11" s="649"/>
      <c r="E11" s="649"/>
      <c r="F11" s="649"/>
      <c r="G11" s="649"/>
      <c r="H11" s="649"/>
    </row>
    <row r="12" spans="1:10" ht="26.1" customHeight="1">
      <c r="A12" s="636"/>
      <c r="B12" s="649"/>
      <c r="C12" s="649"/>
      <c r="D12" s="649"/>
      <c r="E12" s="649"/>
      <c r="F12" s="649"/>
      <c r="G12" s="649"/>
      <c r="H12" s="649"/>
    </row>
    <row r="13" spans="1:10" ht="26.1" customHeight="1">
      <c r="A13" s="638"/>
      <c r="B13" s="650"/>
      <c r="C13" s="650"/>
      <c r="D13" s="650"/>
      <c r="E13" s="650"/>
      <c r="F13" s="650"/>
      <c r="G13" s="650"/>
      <c r="H13" s="650"/>
      <c r="I13" s="627"/>
    </row>
    <row r="14" spans="1:10" s="636" customFormat="1" ht="27" customHeight="1">
      <c r="A14" s="361" t="s">
        <v>847</v>
      </c>
      <c r="B14" s="361"/>
      <c r="C14" s="361" t="s">
        <v>1143</v>
      </c>
      <c r="D14" s="361"/>
      <c r="E14" s="361" t="s">
        <v>1244</v>
      </c>
      <c r="F14" s="361"/>
      <c r="G14" s="361" t="s">
        <v>1245</v>
      </c>
    </row>
    <row r="15" spans="1:10" s="636" customFormat="1" ht="20.25" customHeight="1">
      <c r="A15" s="361"/>
      <c r="B15" s="361"/>
      <c r="C15" s="361"/>
      <c r="D15" s="361"/>
      <c r="E15" s="644" t="s">
        <v>897</v>
      </c>
      <c r="F15" s="361"/>
      <c r="G15" s="361"/>
    </row>
    <row r="16" spans="1:10" s="636" customFormat="1" ht="22.5" customHeight="1">
      <c r="A16" s="361"/>
      <c r="B16" s="361"/>
      <c r="C16" s="361"/>
      <c r="D16" s="361"/>
      <c r="E16" s="644"/>
      <c r="F16" s="361"/>
      <c r="G16" s="361"/>
    </row>
    <row r="17" spans="1:9" s="636" customFormat="1" ht="18" customHeight="1">
      <c r="A17" s="361" t="s">
        <v>1257</v>
      </c>
    </row>
    <row r="18" spans="1:9" s="636" customFormat="1" ht="18" customHeight="1">
      <c r="A18" s="361" t="s">
        <v>1208</v>
      </c>
    </row>
    <row r="20" spans="1:9">
      <c r="B20" s="298"/>
      <c r="C20" s="298"/>
      <c r="D20" s="298"/>
      <c r="E20" s="298"/>
      <c r="F20" s="298"/>
      <c r="G20" s="298"/>
      <c r="H20" s="298"/>
      <c r="I20" s="298"/>
    </row>
    <row r="21" spans="1:9">
      <c r="B21" s="298"/>
      <c r="C21" s="298"/>
      <c r="D21" s="298"/>
      <c r="E21" s="298"/>
      <c r="F21" s="632"/>
      <c r="G21" s="632"/>
      <c r="H21" s="632"/>
      <c r="I21" s="632"/>
    </row>
  </sheetData>
  <mergeCells count="9">
    <mergeCell ref="H1:I1"/>
    <mergeCell ref="H2:I2"/>
    <mergeCell ref="B3:G3"/>
    <mergeCell ref="C4:F4"/>
    <mergeCell ref="A5:A6"/>
    <mergeCell ref="B5:C5"/>
    <mergeCell ref="D5:E5"/>
    <mergeCell ref="F5:G5"/>
    <mergeCell ref="H5:I5"/>
  </mergeCells>
  <phoneticPr fontId="3" type="noConversion"/>
  <hyperlinks>
    <hyperlink ref="J3" location="預告統計資料發布時間表!A1" display="回發布時間表" xr:uid="{897F9DA2-CD1E-48FF-BC0A-FA82F4BBD336}"/>
  </hyperlinks>
  <printOptions horizontalCentered="1"/>
  <pageMargins left="0.51181102362204722" right="0.15748031496062992" top="0.9055118110236221" bottom="0.19685039370078741" header="0.62992125984251968" footer="0.23622047244094491"/>
  <pageSetup paperSize="9" orientation="landscape" r:id="rId1"/>
  <headerFooter alignWithMargins="0">
    <oddFooter>&amp;C&amp;"Times New Roman,標準"2-5</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E1C4D-33D7-4DC1-A003-B56FD7374D76}">
  <sheetPr>
    <pageSetUpPr fitToPage="1"/>
  </sheetPr>
  <dimension ref="A1:R19"/>
  <sheetViews>
    <sheetView workbookViewId="0">
      <selection activeCell="R3" sqref="R3"/>
    </sheetView>
  </sheetViews>
  <sheetFormatPr defaultRowHeight="14.25"/>
  <cols>
    <col min="1" max="1" width="13.25" style="574" customWidth="1"/>
    <col min="2" max="2" width="10.75" style="574" customWidth="1"/>
    <col min="3" max="4" width="11.25" style="574" bestFit="1" customWidth="1"/>
    <col min="5" max="6" width="10.25" style="574" bestFit="1" customWidth="1"/>
    <col min="7" max="7" width="9.375" style="574" bestFit="1" customWidth="1"/>
    <col min="8" max="8" width="10.25" style="574" bestFit="1" customWidth="1"/>
    <col min="9" max="9" width="13.875" style="574" bestFit="1" customWidth="1"/>
    <col min="10" max="11" width="9.375" style="574" bestFit="1" customWidth="1"/>
    <col min="12" max="12" width="10.25" style="574" bestFit="1" customWidth="1"/>
    <col min="13" max="13" width="10.625" style="574" customWidth="1"/>
    <col min="14" max="17" width="7.125" style="574" customWidth="1"/>
    <col min="18" max="16384" width="9" style="574"/>
  </cols>
  <sheetData>
    <row r="1" spans="1:18" ht="20.25" customHeight="1">
      <c r="A1" s="573" t="s">
        <v>1266</v>
      </c>
      <c r="I1" s="1884"/>
      <c r="J1" s="1885"/>
      <c r="M1" s="1879" t="s">
        <v>737</v>
      </c>
      <c r="N1" s="1886"/>
      <c r="O1" s="1879" t="s">
        <v>738</v>
      </c>
      <c r="P1" s="1886"/>
      <c r="Q1" s="1886"/>
    </row>
    <row r="2" spans="1:18" ht="20.25" customHeight="1">
      <c r="A2" s="573" t="s">
        <v>1267</v>
      </c>
      <c r="B2" s="575" t="s">
        <v>1249</v>
      </c>
      <c r="C2" s="652"/>
      <c r="D2" s="652"/>
      <c r="E2" s="652"/>
      <c r="F2" s="652"/>
      <c r="G2" s="652"/>
      <c r="H2" s="652"/>
      <c r="I2" s="1887"/>
      <c r="J2" s="1876"/>
      <c r="K2" s="652"/>
      <c r="L2" s="652"/>
      <c r="M2" s="1879" t="s">
        <v>913</v>
      </c>
      <c r="N2" s="1886"/>
      <c r="O2" s="1879" t="s">
        <v>1268</v>
      </c>
      <c r="P2" s="1886"/>
      <c r="Q2" s="1886"/>
    </row>
    <row r="3" spans="1:18" ht="37.5" customHeight="1">
      <c r="B3" s="1813" t="s">
        <v>1269</v>
      </c>
      <c r="C3" s="1814"/>
      <c r="D3" s="1814"/>
      <c r="E3" s="1814"/>
      <c r="F3" s="1814"/>
      <c r="G3" s="1814"/>
      <c r="H3" s="1814"/>
      <c r="I3" s="1814"/>
      <c r="J3" s="1814"/>
      <c r="K3" s="1814"/>
      <c r="L3" s="1814"/>
      <c r="M3" s="1814"/>
      <c r="N3" s="653"/>
      <c r="O3" s="653"/>
      <c r="R3" s="2" t="s">
        <v>0</v>
      </c>
    </row>
    <row r="4" spans="1:18" ht="20.25" customHeight="1">
      <c r="B4" s="1809" t="s">
        <v>1263</v>
      </c>
      <c r="C4" s="1876"/>
      <c r="D4" s="1876"/>
      <c r="E4" s="1876"/>
      <c r="F4" s="1876"/>
      <c r="G4" s="1876"/>
      <c r="H4" s="1876"/>
      <c r="I4" s="1876"/>
      <c r="J4" s="1876"/>
      <c r="K4" s="1876"/>
      <c r="L4" s="1876"/>
      <c r="Q4" s="654" t="s">
        <v>1270</v>
      </c>
    </row>
    <row r="5" spans="1:18" s="655" customFormat="1" ht="20.100000000000001" customHeight="1">
      <c r="A5" s="1877" t="s">
        <v>1157</v>
      </c>
      <c r="B5" s="1879" t="s">
        <v>921</v>
      </c>
      <c r="C5" s="1881" t="s">
        <v>1271</v>
      </c>
      <c r="D5" s="1882"/>
      <c r="E5" s="1882"/>
      <c r="F5" s="1882"/>
      <c r="G5" s="1882"/>
      <c r="H5" s="1882"/>
      <c r="I5" s="1882"/>
      <c r="J5" s="1882"/>
      <c r="K5" s="1883"/>
      <c r="L5" s="1881" t="s">
        <v>1272</v>
      </c>
      <c r="M5" s="1882"/>
      <c r="N5" s="1882"/>
      <c r="O5" s="1882"/>
      <c r="P5" s="1882"/>
      <c r="Q5" s="1882"/>
    </row>
    <row r="6" spans="1:18" s="655" customFormat="1" ht="36" customHeight="1">
      <c r="A6" s="1878"/>
      <c r="B6" s="1880"/>
      <c r="C6" s="583" t="s">
        <v>1273</v>
      </c>
      <c r="D6" s="583" t="s">
        <v>1274</v>
      </c>
      <c r="E6" s="583" t="s">
        <v>1275</v>
      </c>
      <c r="F6" s="583" t="s">
        <v>1276</v>
      </c>
      <c r="G6" s="583" t="s">
        <v>1277</v>
      </c>
      <c r="H6" s="583" t="s">
        <v>1278</v>
      </c>
      <c r="I6" s="656" t="s">
        <v>1279</v>
      </c>
      <c r="J6" s="657" t="s">
        <v>1280</v>
      </c>
      <c r="K6" s="584" t="s">
        <v>1281</v>
      </c>
      <c r="L6" s="583" t="s">
        <v>1273</v>
      </c>
      <c r="M6" s="583" t="s">
        <v>1282</v>
      </c>
      <c r="N6" s="583" t="s">
        <v>1283</v>
      </c>
      <c r="O6" s="583" t="s">
        <v>1284</v>
      </c>
      <c r="P6" s="583" t="s">
        <v>1285</v>
      </c>
      <c r="Q6" s="584" t="s">
        <v>1224</v>
      </c>
    </row>
    <row r="7" spans="1:18" ht="27" customHeight="1">
      <c r="A7" s="586" t="s">
        <v>1286</v>
      </c>
      <c r="B7" s="600">
        <f>C7+L7</f>
        <v>31.788343999999999</v>
      </c>
      <c r="C7" s="600">
        <f>SUM(D7:K7)</f>
        <v>24.277970999999997</v>
      </c>
      <c r="D7" s="600">
        <v>15.577536</v>
      </c>
      <c r="E7" s="600">
        <v>0.55936600000000003</v>
      </c>
      <c r="F7" s="600">
        <v>3.5310380000000001</v>
      </c>
      <c r="G7" s="600">
        <v>0</v>
      </c>
      <c r="H7" s="600">
        <v>1.6251100000000001</v>
      </c>
      <c r="I7" s="600">
        <v>2.9849209999999999</v>
      </c>
      <c r="J7" s="600">
        <v>0</v>
      </c>
      <c r="K7" s="600">
        <v>0</v>
      </c>
      <c r="L7" s="600">
        <f>SUM(M7:Q7)</f>
        <v>7.5103730000000004</v>
      </c>
      <c r="M7" s="600">
        <v>7.5103730000000004</v>
      </c>
      <c r="N7" s="658">
        <v>0</v>
      </c>
      <c r="O7" s="658">
        <v>0</v>
      </c>
      <c r="P7" s="658">
        <v>0</v>
      </c>
      <c r="Q7" s="659">
        <v>0</v>
      </c>
    </row>
    <row r="8" spans="1:18" ht="27" customHeight="1">
      <c r="A8" s="587"/>
      <c r="B8" s="588"/>
      <c r="C8" s="588"/>
      <c r="D8" s="588"/>
      <c r="E8" s="588"/>
      <c r="F8" s="588"/>
      <c r="G8" s="588"/>
      <c r="H8" s="588"/>
      <c r="I8" s="588"/>
      <c r="J8" s="588"/>
      <c r="K8" s="588"/>
      <c r="L8" s="588"/>
      <c r="M8" s="588"/>
      <c r="N8" s="588"/>
      <c r="O8" s="588"/>
      <c r="P8" s="588"/>
      <c r="Q8" s="589"/>
    </row>
    <row r="9" spans="1:18" ht="27" customHeight="1">
      <c r="A9" s="587"/>
      <c r="B9" s="588"/>
      <c r="C9" s="588"/>
      <c r="D9" s="588"/>
      <c r="E9" s="588"/>
      <c r="F9" s="588"/>
      <c r="G9" s="588"/>
      <c r="H9" s="588"/>
      <c r="I9" s="588"/>
      <c r="J9" s="588"/>
      <c r="K9" s="588"/>
      <c r="L9" s="588"/>
      <c r="M9" s="588"/>
      <c r="N9" s="588"/>
      <c r="O9" s="588"/>
      <c r="P9" s="588"/>
      <c r="Q9" s="589"/>
    </row>
    <row r="10" spans="1:18" ht="27" customHeight="1">
      <c r="A10" s="587"/>
      <c r="B10" s="588"/>
      <c r="C10" s="588"/>
      <c r="D10" s="588"/>
      <c r="E10" s="588"/>
      <c r="F10" s="588"/>
      <c r="G10" s="588"/>
      <c r="H10" s="588"/>
      <c r="I10" s="588"/>
      <c r="J10" s="588"/>
      <c r="K10" s="588"/>
      <c r="L10" s="588"/>
      <c r="M10" s="588"/>
      <c r="N10" s="588"/>
      <c r="O10" s="588"/>
      <c r="P10" s="588"/>
      <c r="Q10" s="589"/>
    </row>
    <row r="11" spans="1:18" ht="27" customHeight="1">
      <c r="A11" s="587"/>
      <c r="B11" s="588"/>
      <c r="C11" s="588"/>
      <c r="D11" s="588"/>
      <c r="E11" s="588"/>
      <c r="F11" s="588"/>
      <c r="G11" s="588"/>
      <c r="H11" s="588"/>
      <c r="I11" s="588"/>
      <c r="J11" s="588"/>
      <c r="K11" s="588"/>
      <c r="L11" s="588"/>
      <c r="M11" s="588"/>
      <c r="N11" s="588"/>
      <c r="O11" s="588"/>
      <c r="P11" s="588"/>
      <c r="Q11" s="589"/>
    </row>
    <row r="12" spans="1:18" ht="27" customHeight="1">
      <c r="A12" s="587"/>
      <c r="B12" s="588"/>
      <c r="C12" s="588"/>
      <c r="D12" s="588"/>
      <c r="E12" s="588"/>
      <c r="F12" s="588"/>
      <c r="G12" s="588"/>
      <c r="H12" s="588"/>
      <c r="I12" s="588"/>
      <c r="J12" s="588"/>
      <c r="K12" s="588"/>
      <c r="L12" s="588"/>
      <c r="M12" s="588"/>
      <c r="N12" s="588"/>
      <c r="O12" s="588"/>
      <c r="P12" s="588"/>
      <c r="Q12" s="589"/>
    </row>
    <row r="13" spans="1:18" ht="27" customHeight="1">
      <c r="A13" s="587"/>
      <c r="B13" s="588"/>
      <c r="C13" s="588"/>
      <c r="D13" s="588"/>
      <c r="E13" s="588"/>
      <c r="F13" s="588"/>
      <c r="G13" s="588"/>
      <c r="H13" s="588"/>
      <c r="I13" s="588"/>
      <c r="J13" s="588"/>
      <c r="K13" s="588"/>
      <c r="L13" s="588"/>
      <c r="M13" s="588"/>
      <c r="N13" s="588"/>
      <c r="O13" s="588"/>
      <c r="P13" s="588"/>
      <c r="Q13" s="589"/>
    </row>
    <row r="14" spans="1:18" ht="27" customHeight="1">
      <c r="A14" s="587"/>
      <c r="B14" s="588"/>
      <c r="C14" s="588"/>
      <c r="D14" s="588"/>
      <c r="E14" s="588"/>
      <c r="F14" s="588"/>
      <c r="G14" s="588"/>
      <c r="H14" s="588"/>
      <c r="I14" s="588"/>
      <c r="J14" s="588"/>
      <c r="K14" s="588"/>
      <c r="L14" s="588"/>
      <c r="M14" s="588"/>
      <c r="N14" s="588"/>
      <c r="O14" s="588"/>
      <c r="P14" s="588"/>
      <c r="Q14" s="589"/>
    </row>
    <row r="15" spans="1:18" ht="27" customHeight="1">
      <c r="A15" s="591"/>
      <c r="B15" s="592"/>
      <c r="C15" s="592"/>
      <c r="D15" s="592"/>
      <c r="E15" s="592"/>
      <c r="F15" s="592"/>
      <c r="G15" s="592"/>
      <c r="H15" s="592"/>
      <c r="I15" s="592"/>
      <c r="J15" s="592"/>
      <c r="K15" s="592"/>
      <c r="L15" s="592"/>
      <c r="M15" s="592"/>
      <c r="N15" s="592"/>
      <c r="O15" s="592"/>
      <c r="P15" s="592"/>
      <c r="Q15" s="593"/>
    </row>
    <row r="16" spans="1:18" s="594" customFormat="1" ht="18.75" customHeight="1">
      <c r="A16" s="594" t="s">
        <v>1182</v>
      </c>
      <c r="E16" s="594" t="s">
        <v>1183</v>
      </c>
      <c r="I16" s="594" t="s">
        <v>1244</v>
      </c>
      <c r="N16" s="594" t="s">
        <v>1287</v>
      </c>
    </row>
    <row r="17" spans="1:13" s="594" customFormat="1" ht="18" customHeight="1">
      <c r="I17" s="594" t="s">
        <v>897</v>
      </c>
    </row>
    <row r="18" spans="1:13" ht="16.5">
      <c r="A18" s="571" t="s">
        <v>1257</v>
      </c>
    </row>
    <row r="19" spans="1:13" ht="16.5">
      <c r="A19" s="571" t="s">
        <v>1208</v>
      </c>
      <c r="M19" s="574" t="s">
        <v>1288</v>
      </c>
    </row>
  </sheetData>
  <mergeCells count="12">
    <mergeCell ref="I1:J1"/>
    <mergeCell ref="M1:N1"/>
    <mergeCell ref="O1:Q1"/>
    <mergeCell ref="I2:J2"/>
    <mergeCell ref="M2:N2"/>
    <mergeCell ref="O2:Q2"/>
    <mergeCell ref="B3:M3"/>
    <mergeCell ref="B4:L4"/>
    <mergeCell ref="A5:A6"/>
    <mergeCell ref="B5:B6"/>
    <mergeCell ref="C5:K5"/>
    <mergeCell ref="L5:Q5"/>
  </mergeCells>
  <phoneticPr fontId="3" type="noConversion"/>
  <hyperlinks>
    <hyperlink ref="R3" location="預告統計資料發布時間表!A1" display="回發布時間表" xr:uid="{67D425E0-4DAC-4E2E-BEDB-4CE5200FA4F9}"/>
  </hyperlinks>
  <pageMargins left="0.74803149606299213" right="0.74803149606299213" top="0.82677165354330717" bottom="0.19685039370078741" header="0.98425196850393704" footer="0.27559055118110237"/>
  <pageSetup paperSize="9" scale="77" orientation="landscape" r:id="rId1"/>
  <headerFooter alignWithMargins="0">
    <oddFooter>&amp;C&amp;"Times New Roman,標準"2-13</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4D9CE-2A28-4B01-8C9F-3675D5C07B3E}">
  <sheetPr>
    <pageSetUpPr fitToPage="1"/>
  </sheetPr>
  <dimension ref="A1:Z29"/>
  <sheetViews>
    <sheetView topLeftCell="F1" zoomScaleNormal="100" workbookViewId="0">
      <selection activeCell="Z3" sqref="Z3"/>
    </sheetView>
  </sheetViews>
  <sheetFormatPr defaultRowHeight="14.25"/>
  <cols>
    <col min="1" max="1" width="15.625" style="552" customWidth="1"/>
    <col min="2" max="2" width="10.5" style="552" bestFit="1" customWidth="1"/>
    <col min="3" max="7" width="9.5" style="552" bestFit="1" customWidth="1"/>
    <col min="8" max="8" width="10" style="552" customWidth="1"/>
    <col min="9" max="11" width="9.5" style="552" bestFit="1" customWidth="1"/>
    <col min="12" max="12" width="10.75" style="552" customWidth="1"/>
    <col min="13" max="13" width="9.625" style="552" customWidth="1"/>
    <col min="14" max="14" width="15.375" style="552" customWidth="1"/>
    <col min="15" max="15" width="9.5" style="552" bestFit="1" customWidth="1"/>
    <col min="16" max="16" width="10.5" style="552" bestFit="1" customWidth="1"/>
    <col min="17" max="17" width="9.5" style="552" bestFit="1" customWidth="1"/>
    <col min="18" max="18" width="10.625" style="552" customWidth="1"/>
    <col min="19" max="19" width="10" style="552" customWidth="1"/>
    <col min="20" max="20" width="10.375" style="552" customWidth="1"/>
    <col min="21" max="22" width="9.5" style="552" bestFit="1" customWidth="1"/>
    <col min="23" max="23" width="11.75" style="552" customWidth="1"/>
    <col min="24" max="25" width="10.25" style="552" customWidth="1"/>
    <col min="26" max="256" width="9" style="552"/>
    <col min="257" max="257" width="15.625" style="552" customWidth="1"/>
    <col min="258" max="263" width="9" style="552"/>
    <col min="264" max="264" width="10" style="552" customWidth="1"/>
    <col min="265" max="267" width="9" style="552"/>
    <col min="268" max="268" width="10.75" style="552" customWidth="1"/>
    <col min="269" max="269" width="9.625" style="552" customWidth="1"/>
    <col min="270" max="270" width="15.375" style="552" customWidth="1"/>
    <col min="271" max="273" width="9" style="552"/>
    <col min="274" max="274" width="10.625" style="552" customWidth="1"/>
    <col min="275" max="275" width="10" style="552" customWidth="1"/>
    <col min="276" max="276" width="10.375" style="552" customWidth="1"/>
    <col min="277" max="278" width="9" style="552"/>
    <col min="279" max="279" width="11.75" style="552" customWidth="1"/>
    <col min="280" max="281" width="10.25" style="552" customWidth="1"/>
    <col min="282" max="512" width="9" style="552"/>
    <col min="513" max="513" width="15.625" style="552" customWidth="1"/>
    <col min="514" max="519" width="9" style="552"/>
    <col min="520" max="520" width="10" style="552" customWidth="1"/>
    <col min="521" max="523" width="9" style="552"/>
    <col min="524" max="524" width="10.75" style="552" customWidth="1"/>
    <col min="525" max="525" width="9.625" style="552" customWidth="1"/>
    <col min="526" max="526" width="15.375" style="552" customWidth="1"/>
    <col min="527" max="529" width="9" style="552"/>
    <col min="530" max="530" width="10.625" style="552" customWidth="1"/>
    <col min="531" max="531" width="10" style="552" customWidth="1"/>
    <col min="532" max="532" width="10.375" style="552" customWidth="1"/>
    <col min="533" max="534" width="9" style="552"/>
    <col min="535" max="535" width="11.75" style="552" customWidth="1"/>
    <col min="536" max="537" width="10.25" style="552" customWidth="1"/>
    <col min="538" max="768" width="9" style="552"/>
    <col min="769" max="769" width="15.625" style="552" customWidth="1"/>
    <col min="770" max="775" width="9" style="552"/>
    <col min="776" max="776" width="10" style="552" customWidth="1"/>
    <col min="777" max="779" width="9" style="552"/>
    <col min="780" max="780" width="10.75" style="552" customWidth="1"/>
    <col min="781" max="781" width="9.625" style="552" customWidth="1"/>
    <col min="782" max="782" width="15.375" style="552" customWidth="1"/>
    <col min="783" max="785" width="9" style="552"/>
    <col min="786" max="786" width="10.625" style="552" customWidth="1"/>
    <col min="787" max="787" width="10" style="552" customWidth="1"/>
    <col min="788" max="788" width="10.375" style="552" customWidth="1"/>
    <col min="789" max="790" width="9" style="552"/>
    <col min="791" max="791" width="11.75" style="552" customWidth="1"/>
    <col min="792" max="793" width="10.25" style="552" customWidth="1"/>
    <col min="794" max="1024" width="9" style="552"/>
    <col min="1025" max="1025" width="15.625" style="552" customWidth="1"/>
    <col min="1026" max="1031" width="9" style="552"/>
    <col min="1032" max="1032" width="10" style="552" customWidth="1"/>
    <col min="1033" max="1035" width="9" style="552"/>
    <col min="1036" max="1036" width="10.75" style="552" customWidth="1"/>
    <col min="1037" max="1037" width="9.625" style="552" customWidth="1"/>
    <col min="1038" max="1038" width="15.375" style="552" customWidth="1"/>
    <col min="1039" max="1041" width="9" style="552"/>
    <col min="1042" max="1042" width="10.625" style="552" customWidth="1"/>
    <col min="1043" max="1043" width="10" style="552" customWidth="1"/>
    <col min="1044" max="1044" width="10.375" style="552" customWidth="1"/>
    <col min="1045" max="1046" width="9" style="552"/>
    <col min="1047" max="1047" width="11.75" style="552" customWidth="1"/>
    <col min="1048" max="1049" width="10.25" style="552" customWidth="1"/>
    <col min="1050" max="1280" width="9" style="552"/>
    <col min="1281" max="1281" width="15.625" style="552" customWidth="1"/>
    <col min="1282" max="1287" width="9" style="552"/>
    <col min="1288" max="1288" width="10" style="552" customWidth="1"/>
    <col min="1289" max="1291" width="9" style="552"/>
    <col min="1292" max="1292" width="10.75" style="552" customWidth="1"/>
    <col min="1293" max="1293" width="9.625" style="552" customWidth="1"/>
    <col min="1294" max="1294" width="15.375" style="552" customWidth="1"/>
    <col min="1295" max="1297" width="9" style="552"/>
    <col min="1298" max="1298" width="10.625" style="552" customWidth="1"/>
    <col min="1299" max="1299" width="10" style="552" customWidth="1"/>
    <col min="1300" max="1300" width="10.375" style="552" customWidth="1"/>
    <col min="1301" max="1302" width="9" style="552"/>
    <col min="1303" max="1303" width="11.75" style="552" customWidth="1"/>
    <col min="1304" max="1305" width="10.25" style="552" customWidth="1"/>
    <col min="1306" max="1536" width="9" style="552"/>
    <col min="1537" max="1537" width="15.625" style="552" customWidth="1"/>
    <col min="1538" max="1543" width="9" style="552"/>
    <col min="1544" max="1544" width="10" style="552" customWidth="1"/>
    <col min="1545" max="1547" width="9" style="552"/>
    <col min="1548" max="1548" width="10.75" style="552" customWidth="1"/>
    <col min="1549" max="1549" width="9.625" style="552" customWidth="1"/>
    <col min="1550" max="1550" width="15.375" style="552" customWidth="1"/>
    <col min="1551" max="1553" width="9" style="552"/>
    <col min="1554" max="1554" width="10.625" style="552" customWidth="1"/>
    <col min="1555" max="1555" width="10" style="552" customWidth="1"/>
    <col min="1556" max="1556" width="10.375" style="552" customWidth="1"/>
    <col min="1557" max="1558" width="9" style="552"/>
    <col min="1559" max="1559" width="11.75" style="552" customWidth="1"/>
    <col min="1560" max="1561" width="10.25" style="552" customWidth="1"/>
    <col min="1562" max="1792" width="9" style="552"/>
    <col min="1793" max="1793" width="15.625" style="552" customWidth="1"/>
    <col min="1794" max="1799" width="9" style="552"/>
    <col min="1800" max="1800" width="10" style="552" customWidth="1"/>
    <col min="1801" max="1803" width="9" style="552"/>
    <col min="1804" max="1804" width="10.75" style="552" customWidth="1"/>
    <col min="1805" max="1805" width="9.625" style="552" customWidth="1"/>
    <col min="1806" max="1806" width="15.375" style="552" customWidth="1"/>
    <col min="1807" max="1809" width="9" style="552"/>
    <col min="1810" max="1810" width="10.625" style="552" customWidth="1"/>
    <col min="1811" max="1811" width="10" style="552" customWidth="1"/>
    <col min="1812" max="1812" width="10.375" style="552" customWidth="1"/>
    <col min="1813" max="1814" width="9" style="552"/>
    <col min="1815" max="1815" width="11.75" style="552" customWidth="1"/>
    <col min="1816" max="1817" width="10.25" style="552" customWidth="1"/>
    <col min="1818" max="2048" width="9" style="552"/>
    <col min="2049" max="2049" width="15.625" style="552" customWidth="1"/>
    <col min="2050" max="2055" width="9" style="552"/>
    <col min="2056" max="2056" width="10" style="552" customWidth="1"/>
    <col min="2057" max="2059" width="9" style="552"/>
    <col min="2060" max="2060" width="10.75" style="552" customWidth="1"/>
    <col min="2061" max="2061" width="9.625" style="552" customWidth="1"/>
    <col min="2062" max="2062" width="15.375" style="552" customWidth="1"/>
    <col min="2063" max="2065" width="9" style="552"/>
    <col min="2066" max="2066" width="10.625" style="552" customWidth="1"/>
    <col min="2067" max="2067" width="10" style="552" customWidth="1"/>
    <col min="2068" max="2068" width="10.375" style="552" customWidth="1"/>
    <col min="2069" max="2070" width="9" style="552"/>
    <col min="2071" max="2071" width="11.75" style="552" customWidth="1"/>
    <col min="2072" max="2073" width="10.25" style="552" customWidth="1"/>
    <col min="2074" max="2304" width="9" style="552"/>
    <col min="2305" max="2305" width="15.625" style="552" customWidth="1"/>
    <col min="2306" max="2311" width="9" style="552"/>
    <col min="2312" max="2312" width="10" style="552" customWidth="1"/>
    <col min="2313" max="2315" width="9" style="552"/>
    <col min="2316" max="2316" width="10.75" style="552" customWidth="1"/>
    <col min="2317" max="2317" width="9.625" style="552" customWidth="1"/>
    <col min="2318" max="2318" width="15.375" style="552" customWidth="1"/>
    <col min="2319" max="2321" width="9" style="552"/>
    <col min="2322" max="2322" width="10.625" style="552" customWidth="1"/>
    <col min="2323" max="2323" width="10" style="552" customWidth="1"/>
    <col min="2324" max="2324" width="10.375" style="552" customWidth="1"/>
    <col min="2325" max="2326" width="9" style="552"/>
    <col min="2327" max="2327" width="11.75" style="552" customWidth="1"/>
    <col min="2328" max="2329" width="10.25" style="552" customWidth="1"/>
    <col min="2330" max="2560" width="9" style="552"/>
    <col min="2561" max="2561" width="15.625" style="552" customWidth="1"/>
    <col min="2562" max="2567" width="9" style="552"/>
    <col min="2568" max="2568" width="10" style="552" customWidth="1"/>
    <col min="2569" max="2571" width="9" style="552"/>
    <col min="2572" max="2572" width="10.75" style="552" customWidth="1"/>
    <col min="2573" max="2573" width="9.625" style="552" customWidth="1"/>
    <col min="2574" max="2574" width="15.375" style="552" customWidth="1"/>
    <col min="2575" max="2577" width="9" style="552"/>
    <col min="2578" max="2578" width="10.625" style="552" customWidth="1"/>
    <col min="2579" max="2579" width="10" style="552" customWidth="1"/>
    <col min="2580" max="2580" width="10.375" style="552" customWidth="1"/>
    <col min="2581" max="2582" width="9" style="552"/>
    <col min="2583" max="2583" width="11.75" style="552" customWidth="1"/>
    <col min="2584" max="2585" width="10.25" style="552" customWidth="1"/>
    <col min="2586" max="2816" width="9" style="552"/>
    <col min="2817" max="2817" width="15.625" style="552" customWidth="1"/>
    <col min="2818" max="2823" width="9" style="552"/>
    <col min="2824" max="2824" width="10" style="552" customWidth="1"/>
    <col min="2825" max="2827" width="9" style="552"/>
    <col min="2828" max="2828" width="10.75" style="552" customWidth="1"/>
    <col min="2829" max="2829" width="9.625" style="552" customWidth="1"/>
    <col min="2830" max="2830" width="15.375" style="552" customWidth="1"/>
    <col min="2831" max="2833" width="9" style="552"/>
    <col min="2834" max="2834" width="10.625" style="552" customWidth="1"/>
    <col min="2835" max="2835" width="10" style="552" customWidth="1"/>
    <col min="2836" max="2836" width="10.375" style="552" customWidth="1"/>
    <col min="2837" max="2838" width="9" style="552"/>
    <col min="2839" max="2839" width="11.75" style="552" customWidth="1"/>
    <col min="2840" max="2841" width="10.25" style="552" customWidth="1"/>
    <col min="2842" max="3072" width="9" style="552"/>
    <col min="3073" max="3073" width="15.625" style="552" customWidth="1"/>
    <col min="3074" max="3079" width="9" style="552"/>
    <col min="3080" max="3080" width="10" style="552" customWidth="1"/>
    <col min="3081" max="3083" width="9" style="552"/>
    <col min="3084" max="3084" width="10.75" style="552" customWidth="1"/>
    <col min="3085" max="3085" width="9.625" style="552" customWidth="1"/>
    <col min="3086" max="3086" width="15.375" style="552" customWidth="1"/>
    <col min="3087" max="3089" width="9" style="552"/>
    <col min="3090" max="3090" width="10.625" style="552" customWidth="1"/>
    <col min="3091" max="3091" width="10" style="552" customWidth="1"/>
    <col min="3092" max="3092" width="10.375" style="552" customWidth="1"/>
    <col min="3093" max="3094" width="9" style="552"/>
    <col min="3095" max="3095" width="11.75" style="552" customWidth="1"/>
    <col min="3096" max="3097" width="10.25" style="552" customWidth="1"/>
    <col min="3098" max="3328" width="9" style="552"/>
    <col min="3329" max="3329" width="15.625" style="552" customWidth="1"/>
    <col min="3330" max="3335" width="9" style="552"/>
    <col min="3336" max="3336" width="10" style="552" customWidth="1"/>
    <col min="3337" max="3339" width="9" style="552"/>
    <col min="3340" max="3340" width="10.75" style="552" customWidth="1"/>
    <col min="3341" max="3341" width="9.625" style="552" customWidth="1"/>
    <col min="3342" max="3342" width="15.375" style="552" customWidth="1"/>
    <col min="3343" max="3345" width="9" style="552"/>
    <col min="3346" max="3346" width="10.625" style="552" customWidth="1"/>
    <col min="3347" max="3347" width="10" style="552" customWidth="1"/>
    <col min="3348" max="3348" width="10.375" style="552" customWidth="1"/>
    <col min="3349" max="3350" width="9" style="552"/>
    <col min="3351" max="3351" width="11.75" style="552" customWidth="1"/>
    <col min="3352" max="3353" width="10.25" style="552" customWidth="1"/>
    <col min="3354" max="3584" width="9" style="552"/>
    <col min="3585" max="3585" width="15.625" style="552" customWidth="1"/>
    <col min="3586" max="3591" width="9" style="552"/>
    <col min="3592" max="3592" width="10" style="552" customWidth="1"/>
    <col min="3593" max="3595" width="9" style="552"/>
    <col min="3596" max="3596" width="10.75" style="552" customWidth="1"/>
    <col min="3597" max="3597" width="9.625" style="552" customWidth="1"/>
    <col min="3598" max="3598" width="15.375" style="552" customWidth="1"/>
    <col min="3599" max="3601" width="9" style="552"/>
    <col min="3602" max="3602" width="10.625" style="552" customWidth="1"/>
    <col min="3603" max="3603" width="10" style="552" customWidth="1"/>
    <col min="3604" max="3604" width="10.375" style="552" customWidth="1"/>
    <col min="3605" max="3606" width="9" style="552"/>
    <col min="3607" max="3607" width="11.75" style="552" customWidth="1"/>
    <col min="3608" max="3609" width="10.25" style="552" customWidth="1"/>
    <col min="3610" max="3840" width="9" style="552"/>
    <col min="3841" max="3841" width="15.625" style="552" customWidth="1"/>
    <col min="3842" max="3847" width="9" style="552"/>
    <col min="3848" max="3848" width="10" style="552" customWidth="1"/>
    <col min="3849" max="3851" width="9" style="552"/>
    <col min="3852" max="3852" width="10.75" style="552" customWidth="1"/>
    <col min="3853" max="3853" width="9.625" style="552" customWidth="1"/>
    <col min="3854" max="3854" width="15.375" style="552" customWidth="1"/>
    <col min="3855" max="3857" width="9" style="552"/>
    <col min="3858" max="3858" width="10.625" style="552" customWidth="1"/>
    <col min="3859" max="3859" width="10" style="552" customWidth="1"/>
    <col min="3860" max="3860" width="10.375" style="552" customWidth="1"/>
    <col min="3861" max="3862" width="9" style="552"/>
    <col min="3863" max="3863" width="11.75" style="552" customWidth="1"/>
    <col min="3864" max="3865" width="10.25" style="552" customWidth="1"/>
    <col min="3866" max="4096" width="9" style="552"/>
    <col min="4097" max="4097" width="15.625" style="552" customWidth="1"/>
    <col min="4098" max="4103" width="9" style="552"/>
    <col min="4104" max="4104" width="10" style="552" customWidth="1"/>
    <col min="4105" max="4107" width="9" style="552"/>
    <col min="4108" max="4108" width="10.75" style="552" customWidth="1"/>
    <col min="4109" max="4109" width="9.625" style="552" customWidth="1"/>
    <col min="4110" max="4110" width="15.375" style="552" customWidth="1"/>
    <col min="4111" max="4113" width="9" style="552"/>
    <col min="4114" max="4114" width="10.625" style="552" customWidth="1"/>
    <col min="4115" max="4115" width="10" style="552" customWidth="1"/>
    <col min="4116" max="4116" width="10.375" style="552" customWidth="1"/>
    <col min="4117" max="4118" width="9" style="552"/>
    <col min="4119" max="4119" width="11.75" style="552" customWidth="1"/>
    <col min="4120" max="4121" width="10.25" style="552" customWidth="1"/>
    <col min="4122" max="4352" width="9" style="552"/>
    <col min="4353" max="4353" width="15.625" style="552" customWidth="1"/>
    <col min="4354" max="4359" width="9" style="552"/>
    <col min="4360" max="4360" width="10" style="552" customWidth="1"/>
    <col min="4361" max="4363" width="9" style="552"/>
    <col min="4364" max="4364" width="10.75" style="552" customWidth="1"/>
    <col min="4365" max="4365" width="9.625" style="552" customWidth="1"/>
    <col min="4366" max="4366" width="15.375" style="552" customWidth="1"/>
    <col min="4367" max="4369" width="9" style="552"/>
    <col min="4370" max="4370" width="10.625" style="552" customWidth="1"/>
    <col min="4371" max="4371" width="10" style="552" customWidth="1"/>
    <col min="4372" max="4372" width="10.375" style="552" customWidth="1"/>
    <col min="4373" max="4374" width="9" style="552"/>
    <col min="4375" max="4375" width="11.75" style="552" customWidth="1"/>
    <col min="4376" max="4377" width="10.25" style="552" customWidth="1"/>
    <col min="4378" max="4608" width="9" style="552"/>
    <col min="4609" max="4609" width="15.625" style="552" customWidth="1"/>
    <col min="4610" max="4615" width="9" style="552"/>
    <col min="4616" max="4616" width="10" style="552" customWidth="1"/>
    <col min="4617" max="4619" width="9" style="552"/>
    <col min="4620" max="4620" width="10.75" style="552" customWidth="1"/>
    <col min="4621" max="4621" width="9.625" style="552" customWidth="1"/>
    <col min="4622" max="4622" width="15.375" style="552" customWidth="1"/>
    <col min="4623" max="4625" width="9" style="552"/>
    <col min="4626" max="4626" width="10.625" style="552" customWidth="1"/>
    <col min="4627" max="4627" width="10" style="552" customWidth="1"/>
    <col min="4628" max="4628" width="10.375" style="552" customWidth="1"/>
    <col min="4629" max="4630" width="9" style="552"/>
    <col min="4631" max="4631" width="11.75" style="552" customWidth="1"/>
    <col min="4632" max="4633" width="10.25" style="552" customWidth="1"/>
    <col min="4634" max="4864" width="9" style="552"/>
    <col min="4865" max="4865" width="15.625" style="552" customWidth="1"/>
    <col min="4866" max="4871" width="9" style="552"/>
    <col min="4872" max="4872" width="10" style="552" customWidth="1"/>
    <col min="4873" max="4875" width="9" style="552"/>
    <col min="4876" max="4876" width="10.75" style="552" customWidth="1"/>
    <col min="4877" max="4877" width="9.625" style="552" customWidth="1"/>
    <col min="4878" max="4878" width="15.375" style="552" customWidth="1"/>
    <col min="4879" max="4881" width="9" style="552"/>
    <col min="4882" max="4882" width="10.625" style="552" customWidth="1"/>
    <col min="4883" max="4883" width="10" style="552" customWidth="1"/>
    <col min="4884" max="4884" width="10.375" style="552" customWidth="1"/>
    <col min="4885" max="4886" width="9" style="552"/>
    <col min="4887" max="4887" width="11.75" style="552" customWidth="1"/>
    <col min="4888" max="4889" width="10.25" style="552" customWidth="1"/>
    <col min="4890" max="5120" width="9" style="552"/>
    <col min="5121" max="5121" width="15.625" style="552" customWidth="1"/>
    <col min="5122" max="5127" width="9" style="552"/>
    <col min="5128" max="5128" width="10" style="552" customWidth="1"/>
    <col min="5129" max="5131" width="9" style="552"/>
    <col min="5132" max="5132" width="10.75" style="552" customWidth="1"/>
    <col min="5133" max="5133" width="9.625" style="552" customWidth="1"/>
    <col min="5134" max="5134" width="15.375" style="552" customWidth="1"/>
    <col min="5135" max="5137" width="9" style="552"/>
    <col min="5138" max="5138" width="10.625" style="552" customWidth="1"/>
    <col min="5139" max="5139" width="10" style="552" customWidth="1"/>
    <col min="5140" max="5140" width="10.375" style="552" customWidth="1"/>
    <col min="5141" max="5142" width="9" style="552"/>
    <col min="5143" max="5143" width="11.75" style="552" customWidth="1"/>
    <col min="5144" max="5145" width="10.25" style="552" customWidth="1"/>
    <col min="5146" max="5376" width="9" style="552"/>
    <col min="5377" max="5377" width="15.625" style="552" customWidth="1"/>
    <col min="5378" max="5383" width="9" style="552"/>
    <col min="5384" max="5384" width="10" style="552" customWidth="1"/>
    <col min="5385" max="5387" width="9" style="552"/>
    <col min="5388" max="5388" width="10.75" style="552" customWidth="1"/>
    <col min="5389" max="5389" width="9.625" style="552" customWidth="1"/>
    <col min="5390" max="5390" width="15.375" style="552" customWidth="1"/>
    <col min="5391" max="5393" width="9" style="552"/>
    <col min="5394" max="5394" width="10.625" style="552" customWidth="1"/>
    <col min="5395" max="5395" width="10" style="552" customWidth="1"/>
    <col min="5396" max="5396" width="10.375" style="552" customWidth="1"/>
    <col min="5397" max="5398" width="9" style="552"/>
    <col min="5399" max="5399" width="11.75" style="552" customWidth="1"/>
    <col min="5400" max="5401" width="10.25" style="552" customWidth="1"/>
    <col min="5402" max="5632" width="9" style="552"/>
    <col min="5633" max="5633" width="15.625" style="552" customWidth="1"/>
    <col min="5634" max="5639" width="9" style="552"/>
    <col min="5640" max="5640" width="10" style="552" customWidth="1"/>
    <col min="5641" max="5643" width="9" style="552"/>
    <col min="5644" max="5644" width="10.75" style="552" customWidth="1"/>
    <col min="5645" max="5645" width="9.625" style="552" customWidth="1"/>
    <col min="5646" max="5646" width="15.375" style="552" customWidth="1"/>
    <col min="5647" max="5649" width="9" style="552"/>
    <col min="5650" max="5650" width="10.625" style="552" customWidth="1"/>
    <col min="5651" max="5651" width="10" style="552" customWidth="1"/>
    <col min="5652" max="5652" width="10.375" style="552" customWidth="1"/>
    <col min="5653" max="5654" width="9" style="552"/>
    <col min="5655" max="5655" width="11.75" style="552" customWidth="1"/>
    <col min="5656" max="5657" width="10.25" style="552" customWidth="1"/>
    <col min="5658" max="5888" width="9" style="552"/>
    <col min="5889" max="5889" width="15.625" style="552" customWidth="1"/>
    <col min="5890" max="5895" width="9" style="552"/>
    <col min="5896" max="5896" width="10" style="552" customWidth="1"/>
    <col min="5897" max="5899" width="9" style="552"/>
    <col min="5900" max="5900" width="10.75" style="552" customWidth="1"/>
    <col min="5901" max="5901" width="9.625" style="552" customWidth="1"/>
    <col min="5902" max="5902" width="15.375" style="552" customWidth="1"/>
    <col min="5903" max="5905" width="9" style="552"/>
    <col min="5906" max="5906" width="10.625" style="552" customWidth="1"/>
    <col min="5907" max="5907" width="10" style="552" customWidth="1"/>
    <col min="5908" max="5908" width="10.375" style="552" customWidth="1"/>
    <col min="5909" max="5910" width="9" style="552"/>
    <col min="5911" max="5911" width="11.75" style="552" customWidth="1"/>
    <col min="5912" max="5913" width="10.25" style="552" customWidth="1"/>
    <col min="5914" max="6144" width="9" style="552"/>
    <col min="6145" max="6145" width="15.625" style="552" customWidth="1"/>
    <col min="6146" max="6151" width="9" style="552"/>
    <col min="6152" max="6152" width="10" style="552" customWidth="1"/>
    <col min="6153" max="6155" width="9" style="552"/>
    <col min="6156" max="6156" width="10.75" style="552" customWidth="1"/>
    <col min="6157" max="6157" width="9.625" style="552" customWidth="1"/>
    <col min="6158" max="6158" width="15.375" style="552" customWidth="1"/>
    <col min="6159" max="6161" width="9" style="552"/>
    <col min="6162" max="6162" width="10.625" style="552" customWidth="1"/>
    <col min="6163" max="6163" width="10" style="552" customWidth="1"/>
    <col min="6164" max="6164" width="10.375" style="552" customWidth="1"/>
    <col min="6165" max="6166" width="9" style="552"/>
    <col min="6167" max="6167" width="11.75" style="552" customWidth="1"/>
    <col min="6168" max="6169" width="10.25" style="552" customWidth="1"/>
    <col min="6170" max="6400" width="9" style="552"/>
    <col min="6401" max="6401" width="15.625" style="552" customWidth="1"/>
    <col min="6402" max="6407" width="9" style="552"/>
    <col min="6408" max="6408" width="10" style="552" customWidth="1"/>
    <col min="6409" max="6411" width="9" style="552"/>
    <col min="6412" max="6412" width="10.75" style="552" customWidth="1"/>
    <col min="6413" max="6413" width="9.625" style="552" customWidth="1"/>
    <col min="6414" max="6414" width="15.375" style="552" customWidth="1"/>
    <col min="6415" max="6417" width="9" style="552"/>
    <col min="6418" max="6418" width="10.625" style="552" customWidth="1"/>
    <col min="6419" max="6419" width="10" style="552" customWidth="1"/>
    <col min="6420" max="6420" width="10.375" style="552" customWidth="1"/>
    <col min="6421" max="6422" width="9" style="552"/>
    <col min="6423" max="6423" width="11.75" style="552" customWidth="1"/>
    <col min="6424" max="6425" width="10.25" style="552" customWidth="1"/>
    <col min="6426" max="6656" width="9" style="552"/>
    <col min="6657" max="6657" width="15.625" style="552" customWidth="1"/>
    <col min="6658" max="6663" width="9" style="552"/>
    <col min="6664" max="6664" width="10" style="552" customWidth="1"/>
    <col min="6665" max="6667" width="9" style="552"/>
    <col min="6668" max="6668" width="10.75" style="552" customWidth="1"/>
    <col min="6669" max="6669" width="9.625" style="552" customWidth="1"/>
    <col min="6670" max="6670" width="15.375" style="552" customWidth="1"/>
    <col min="6671" max="6673" width="9" style="552"/>
    <col min="6674" max="6674" width="10.625" style="552" customWidth="1"/>
    <col min="6675" max="6675" width="10" style="552" customWidth="1"/>
    <col min="6676" max="6676" width="10.375" style="552" customWidth="1"/>
    <col min="6677" max="6678" width="9" style="552"/>
    <col min="6679" max="6679" width="11.75" style="552" customWidth="1"/>
    <col min="6680" max="6681" width="10.25" style="552" customWidth="1"/>
    <col min="6682" max="6912" width="9" style="552"/>
    <col min="6913" max="6913" width="15.625" style="552" customWidth="1"/>
    <col min="6914" max="6919" width="9" style="552"/>
    <col min="6920" max="6920" width="10" style="552" customWidth="1"/>
    <col min="6921" max="6923" width="9" style="552"/>
    <col min="6924" max="6924" width="10.75" style="552" customWidth="1"/>
    <col min="6925" max="6925" width="9.625" style="552" customWidth="1"/>
    <col min="6926" max="6926" width="15.375" style="552" customWidth="1"/>
    <col min="6927" max="6929" width="9" style="552"/>
    <col min="6930" max="6930" width="10.625" style="552" customWidth="1"/>
    <col min="6931" max="6931" width="10" style="552" customWidth="1"/>
    <col min="6932" max="6932" width="10.375" style="552" customWidth="1"/>
    <col min="6933" max="6934" width="9" style="552"/>
    <col min="6935" max="6935" width="11.75" style="552" customWidth="1"/>
    <col min="6936" max="6937" width="10.25" style="552" customWidth="1"/>
    <col min="6938" max="7168" width="9" style="552"/>
    <col min="7169" max="7169" width="15.625" style="552" customWidth="1"/>
    <col min="7170" max="7175" width="9" style="552"/>
    <col min="7176" max="7176" width="10" style="552" customWidth="1"/>
    <col min="7177" max="7179" width="9" style="552"/>
    <col min="7180" max="7180" width="10.75" style="552" customWidth="1"/>
    <col min="7181" max="7181" width="9.625" style="552" customWidth="1"/>
    <col min="7182" max="7182" width="15.375" style="552" customWidth="1"/>
    <col min="7183" max="7185" width="9" style="552"/>
    <col min="7186" max="7186" width="10.625" style="552" customWidth="1"/>
    <col min="7187" max="7187" width="10" style="552" customWidth="1"/>
    <col min="7188" max="7188" width="10.375" style="552" customWidth="1"/>
    <col min="7189" max="7190" width="9" style="552"/>
    <col min="7191" max="7191" width="11.75" style="552" customWidth="1"/>
    <col min="7192" max="7193" width="10.25" style="552" customWidth="1"/>
    <col min="7194" max="7424" width="9" style="552"/>
    <col min="7425" max="7425" width="15.625" style="552" customWidth="1"/>
    <col min="7426" max="7431" width="9" style="552"/>
    <col min="7432" max="7432" width="10" style="552" customWidth="1"/>
    <col min="7433" max="7435" width="9" style="552"/>
    <col min="7436" max="7436" width="10.75" style="552" customWidth="1"/>
    <col min="7437" max="7437" width="9.625" style="552" customWidth="1"/>
    <col min="7438" max="7438" width="15.375" style="552" customWidth="1"/>
    <col min="7439" max="7441" width="9" style="552"/>
    <col min="7442" max="7442" width="10.625" style="552" customWidth="1"/>
    <col min="7443" max="7443" width="10" style="552" customWidth="1"/>
    <col min="7444" max="7444" width="10.375" style="552" customWidth="1"/>
    <col min="7445" max="7446" width="9" style="552"/>
    <col min="7447" max="7447" width="11.75" style="552" customWidth="1"/>
    <col min="7448" max="7449" width="10.25" style="552" customWidth="1"/>
    <col min="7450" max="7680" width="9" style="552"/>
    <col min="7681" max="7681" width="15.625" style="552" customWidth="1"/>
    <col min="7682" max="7687" width="9" style="552"/>
    <col min="7688" max="7688" width="10" style="552" customWidth="1"/>
    <col min="7689" max="7691" width="9" style="552"/>
    <col min="7692" max="7692" width="10.75" style="552" customWidth="1"/>
    <col min="7693" max="7693" width="9.625" style="552" customWidth="1"/>
    <col min="7694" max="7694" width="15.375" style="552" customWidth="1"/>
    <col min="7695" max="7697" width="9" style="552"/>
    <col min="7698" max="7698" width="10.625" style="552" customWidth="1"/>
    <col min="7699" max="7699" width="10" style="552" customWidth="1"/>
    <col min="7700" max="7700" width="10.375" style="552" customWidth="1"/>
    <col min="7701" max="7702" width="9" style="552"/>
    <col min="7703" max="7703" width="11.75" style="552" customWidth="1"/>
    <col min="7704" max="7705" width="10.25" style="552" customWidth="1"/>
    <col min="7706" max="7936" width="9" style="552"/>
    <col min="7937" max="7937" width="15.625" style="552" customWidth="1"/>
    <col min="7938" max="7943" width="9" style="552"/>
    <col min="7944" max="7944" width="10" style="552" customWidth="1"/>
    <col min="7945" max="7947" width="9" style="552"/>
    <col min="7948" max="7948" width="10.75" style="552" customWidth="1"/>
    <col min="7949" max="7949" width="9.625" style="552" customWidth="1"/>
    <col min="7950" max="7950" width="15.375" style="552" customWidth="1"/>
    <col min="7951" max="7953" width="9" style="552"/>
    <col min="7954" max="7954" width="10.625" style="552" customWidth="1"/>
    <col min="7955" max="7955" width="10" style="552" customWidth="1"/>
    <col min="7956" max="7956" width="10.375" style="552" customWidth="1"/>
    <col min="7957" max="7958" width="9" style="552"/>
    <col min="7959" max="7959" width="11.75" style="552" customWidth="1"/>
    <col min="7960" max="7961" width="10.25" style="552" customWidth="1"/>
    <col min="7962" max="8192" width="9" style="552"/>
    <col min="8193" max="8193" width="15.625" style="552" customWidth="1"/>
    <col min="8194" max="8199" width="9" style="552"/>
    <col min="8200" max="8200" width="10" style="552" customWidth="1"/>
    <col min="8201" max="8203" width="9" style="552"/>
    <col min="8204" max="8204" width="10.75" style="552" customWidth="1"/>
    <col min="8205" max="8205" width="9.625" style="552" customWidth="1"/>
    <col min="8206" max="8206" width="15.375" style="552" customWidth="1"/>
    <col min="8207" max="8209" width="9" style="552"/>
    <col min="8210" max="8210" width="10.625" style="552" customWidth="1"/>
    <col min="8211" max="8211" width="10" style="552" customWidth="1"/>
    <col min="8212" max="8212" width="10.375" style="552" customWidth="1"/>
    <col min="8213" max="8214" width="9" style="552"/>
    <col min="8215" max="8215" width="11.75" style="552" customWidth="1"/>
    <col min="8216" max="8217" width="10.25" style="552" customWidth="1"/>
    <col min="8218" max="8448" width="9" style="552"/>
    <col min="8449" max="8449" width="15.625" style="552" customWidth="1"/>
    <col min="8450" max="8455" width="9" style="552"/>
    <col min="8456" max="8456" width="10" style="552" customWidth="1"/>
    <col min="8457" max="8459" width="9" style="552"/>
    <col min="8460" max="8460" width="10.75" style="552" customWidth="1"/>
    <col min="8461" max="8461" width="9.625" style="552" customWidth="1"/>
    <col min="8462" max="8462" width="15.375" style="552" customWidth="1"/>
    <col min="8463" max="8465" width="9" style="552"/>
    <col min="8466" max="8466" width="10.625" style="552" customWidth="1"/>
    <col min="8467" max="8467" width="10" style="552" customWidth="1"/>
    <col min="8468" max="8468" width="10.375" style="552" customWidth="1"/>
    <col min="8469" max="8470" width="9" style="552"/>
    <col min="8471" max="8471" width="11.75" style="552" customWidth="1"/>
    <col min="8472" max="8473" width="10.25" style="552" customWidth="1"/>
    <col min="8474" max="8704" width="9" style="552"/>
    <col min="8705" max="8705" width="15.625" style="552" customWidth="1"/>
    <col min="8706" max="8711" width="9" style="552"/>
    <col min="8712" max="8712" width="10" style="552" customWidth="1"/>
    <col min="8713" max="8715" width="9" style="552"/>
    <col min="8716" max="8716" width="10.75" style="552" customWidth="1"/>
    <col min="8717" max="8717" width="9.625" style="552" customWidth="1"/>
    <col min="8718" max="8718" width="15.375" style="552" customWidth="1"/>
    <col min="8719" max="8721" width="9" style="552"/>
    <col min="8722" max="8722" width="10.625" style="552" customWidth="1"/>
    <col min="8723" max="8723" width="10" style="552" customWidth="1"/>
    <col min="8724" max="8724" width="10.375" style="552" customWidth="1"/>
    <col min="8725" max="8726" width="9" style="552"/>
    <col min="8727" max="8727" width="11.75" style="552" customWidth="1"/>
    <col min="8728" max="8729" width="10.25" style="552" customWidth="1"/>
    <col min="8730" max="8960" width="9" style="552"/>
    <col min="8961" max="8961" width="15.625" style="552" customWidth="1"/>
    <col min="8962" max="8967" width="9" style="552"/>
    <col min="8968" max="8968" width="10" style="552" customWidth="1"/>
    <col min="8969" max="8971" width="9" style="552"/>
    <col min="8972" max="8972" width="10.75" style="552" customWidth="1"/>
    <col min="8973" max="8973" width="9.625" style="552" customWidth="1"/>
    <col min="8974" max="8974" width="15.375" style="552" customWidth="1"/>
    <col min="8975" max="8977" width="9" style="552"/>
    <col min="8978" max="8978" width="10.625" style="552" customWidth="1"/>
    <col min="8979" max="8979" width="10" style="552" customWidth="1"/>
    <col min="8980" max="8980" width="10.375" style="552" customWidth="1"/>
    <col min="8981" max="8982" width="9" style="552"/>
    <col min="8983" max="8983" width="11.75" style="552" customWidth="1"/>
    <col min="8984" max="8985" width="10.25" style="552" customWidth="1"/>
    <col min="8986" max="9216" width="9" style="552"/>
    <col min="9217" max="9217" width="15.625" style="552" customWidth="1"/>
    <col min="9218" max="9223" width="9" style="552"/>
    <col min="9224" max="9224" width="10" style="552" customWidth="1"/>
    <col min="9225" max="9227" width="9" style="552"/>
    <col min="9228" max="9228" width="10.75" style="552" customWidth="1"/>
    <col min="9229" max="9229" width="9.625" style="552" customWidth="1"/>
    <col min="9230" max="9230" width="15.375" style="552" customWidth="1"/>
    <col min="9231" max="9233" width="9" style="552"/>
    <col min="9234" max="9234" width="10.625" style="552" customWidth="1"/>
    <col min="9235" max="9235" width="10" style="552" customWidth="1"/>
    <col min="9236" max="9236" width="10.375" style="552" customWidth="1"/>
    <col min="9237" max="9238" width="9" style="552"/>
    <col min="9239" max="9239" width="11.75" style="552" customWidth="1"/>
    <col min="9240" max="9241" width="10.25" style="552" customWidth="1"/>
    <col min="9242" max="9472" width="9" style="552"/>
    <col min="9473" max="9473" width="15.625" style="552" customWidth="1"/>
    <col min="9474" max="9479" width="9" style="552"/>
    <col min="9480" max="9480" width="10" style="552" customWidth="1"/>
    <col min="9481" max="9483" width="9" style="552"/>
    <col min="9484" max="9484" width="10.75" style="552" customWidth="1"/>
    <col min="9485" max="9485" width="9.625" style="552" customWidth="1"/>
    <col min="9486" max="9486" width="15.375" style="552" customWidth="1"/>
    <col min="9487" max="9489" width="9" style="552"/>
    <col min="9490" max="9490" width="10.625" style="552" customWidth="1"/>
    <col min="9491" max="9491" width="10" style="552" customWidth="1"/>
    <col min="9492" max="9492" width="10.375" style="552" customWidth="1"/>
    <col min="9493" max="9494" width="9" style="552"/>
    <col min="9495" max="9495" width="11.75" style="552" customWidth="1"/>
    <col min="9496" max="9497" width="10.25" style="552" customWidth="1"/>
    <col min="9498" max="9728" width="9" style="552"/>
    <col min="9729" max="9729" width="15.625" style="552" customWidth="1"/>
    <col min="9730" max="9735" width="9" style="552"/>
    <col min="9736" max="9736" width="10" style="552" customWidth="1"/>
    <col min="9737" max="9739" width="9" style="552"/>
    <col min="9740" max="9740" width="10.75" style="552" customWidth="1"/>
    <col min="9741" max="9741" width="9.625" style="552" customWidth="1"/>
    <col min="9742" max="9742" width="15.375" style="552" customWidth="1"/>
    <col min="9743" max="9745" width="9" style="552"/>
    <col min="9746" max="9746" width="10.625" style="552" customWidth="1"/>
    <col min="9747" max="9747" width="10" style="552" customWidth="1"/>
    <col min="9748" max="9748" width="10.375" style="552" customWidth="1"/>
    <col min="9749" max="9750" width="9" style="552"/>
    <col min="9751" max="9751" width="11.75" style="552" customWidth="1"/>
    <col min="9752" max="9753" width="10.25" style="552" customWidth="1"/>
    <col min="9754" max="9984" width="9" style="552"/>
    <col min="9985" max="9985" width="15.625" style="552" customWidth="1"/>
    <col min="9986" max="9991" width="9" style="552"/>
    <col min="9992" max="9992" width="10" style="552" customWidth="1"/>
    <col min="9993" max="9995" width="9" style="552"/>
    <col min="9996" max="9996" width="10.75" style="552" customWidth="1"/>
    <col min="9997" max="9997" width="9.625" style="552" customWidth="1"/>
    <col min="9998" max="9998" width="15.375" style="552" customWidth="1"/>
    <col min="9999" max="10001" width="9" style="552"/>
    <col min="10002" max="10002" width="10.625" style="552" customWidth="1"/>
    <col min="10003" max="10003" width="10" style="552" customWidth="1"/>
    <col min="10004" max="10004" width="10.375" style="552" customWidth="1"/>
    <col min="10005" max="10006" width="9" style="552"/>
    <col min="10007" max="10007" width="11.75" style="552" customWidth="1"/>
    <col min="10008" max="10009" width="10.25" style="552" customWidth="1"/>
    <col min="10010" max="10240" width="9" style="552"/>
    <col min="10241" max="10241" width="15.625" style="552" customWidth="1"/>
    <col min="10242" max="10247" width="9" style="552"/>
    <col min="10248" max="10248" width="10" style="552" customWidth="1"/>
    <col min="10249" max="10251" width="9" style="552"/>
    <col min="10252" max="10252" width="10.75" style="552" customWidth="1"/>
    <col min="10253" max="10253" width="9.625" style="552" customWidth="1"/>
    <col min="10254" max="10254" width="15.375" style="552" customWidth="1"/>
    <col min="10255" max="10257" width="9" style="552"/>
    <col min="10258" max="10258" width="10.625" style="552" customWidth="1"/>
    <col min="10259" max="10259" width="10" style="552" customWidth="1"/>
    <col min="10260" max="10260" width="10.375" style="552" customWidth="1"/>
    <col min="10261" max="10262" width="9" style="552"/>
    <col min="10263" max="10263" width="11.75" style="552" customWidth="1"/>
    <col min="10264" max="10265" width="10.25" style="552" customWidth="1"/>
    <col min="10266" max="10496" width="9" style="552"/>
    <col min="10497" max="10497" width="15.625" style="552" customWidth="1"/>
    <col min="10498" max="10503" width="9" style="552"/>
    <col min="10504" max="10504" width="10" style="552" customWidth="1"/>
    <col min="10505" max="10507" width="9" style="552"/>
    <col min="10508" max="10508" width="10.75" style="552" customWidth="1"/>
    <col min="10509" max="10509" width="9.625" style="552" customWidth="1"/>
    <col min="10510" max="10510" width="15.375" style="552" customWidth="1"/>
    <col min="10511" max="10513" width="9" style="552"/>
    <col min="10514" max="10514" width="10.625" style="552" customWidth="1"/>
    <col min="10515" max="10515" width="10" style="552" customWidth="1"/>
    <col min="10516" max="10516" width="10.375" style="552" customWidth="1"/>
    <col min="10517" max="10518" width="9" style="552"/>
    <col min="10519" max="10519" width="11.75" style="552" customWidth="1"/>
    <col min="10520" max="10521" width="10.25" style="552" customWidth="1"/>
    <col min="10522" max="10752" width="9" style="552"/>
    <col min="10753" max="10753" width="15.625" style="552" customWidth="1"/>
    <col min="10754" max="10759" width="9" style="552"/>
    <col min="10760" max="10760" width="10" style="552" customWidth="1"/>
    <col min="10761" max="10763" width="9" style="552"/>
    <col min="10764" max="10764" width="10.75" style="552" customWidth="1"/>
    <col min="10765" max="10765" width="9.625" style="552" customWidth="1"/>
    <col min="10766" max="10766" width="15.375" style="552" customWidth="1"/>
    <col min="10767" max="10769" width="9" style="552"/>
    <col min="10770" max="10770" width="10.625" style="552" customWidth="1"/>
    <col min="10771" max="10771" width="10" style="552" customWidth="1"/>
    <col min="10772" max="10772" width="10.375" style="552" customWidth="1"/>
    <col min="10773" max="10774" width="9" style="552"/>
    <col min="10775" max="10775" width="11.75" style="552" customWidth="1"/>
    <col min="10776" max="10777" width="10.25" style="552" customWidth="1"/>
    <col min="10778" max="11008" width="9" style="552"/>
    <col min="11009" max="11009" width="15.625" style="552" customWidth="1"/>
    <col min="11010" max="11015" width="9" style="552"/>
    <col min="11016" max="11016" width="10" style="552" customWidth="1"/>
    <col min="11017" max="11019" width="9" style="552"/>
    <col min="11020" max="11020" width="10.75" style="552" customWidth="1"/>
    <col min="11021" max="11021" width="9.625" style="552" customWidth="1"/>
    <col min="11022" max="11022" width="15.375" style="552" customWidth="1"/>
    <col min="11023" max="11025" width="9" style="552"/>
    <col min="11026" max="11026" width="10.625" style="552" customWidth="1"/>
    <col min="11027" max="11027" width="10" style="552" customWidth="1"/>
    <col min="11028" max="11028" width="10.375" style="552" customWidth="1"/>
    <col min="11029" max="11030" width="9" style="552"/>
    <col min="11031" max="11031" width="11.75" style="552" customWidth="1"/>
    <col min="11032" max="11033" width="10.25" style="552" customWidth="1"/>
    <col min="11034" max="11264" width="9" style="552"/>
    <col min="11265" max="11265" width="15.625" style="552" customWidth="1"/>
    <col min="11266" max="11271" width="9" style="552"/>
    <col min="11272" max="11272" width="10" style="552" customWidth="1"/>
    <col min="11273" max="11275" width="9" style="552"/>
    <col min="11276" max="11276" width="10.75" style="552" customWidth="1"/>
    <col min="11277" max="11277" width="9.625" style="552" customWidth="1"/>
    <col min="11278" max="11278" width="15.375" style="552" customWidth="1"/>
    <col min="11279" max="11281" width="9" style="552"/>
    <col min="11282" max="11282" width="10.625" style="552" customWidth="1"/>
    <col min="11283" max="11283" width="10" style="552" customWidth="1"/>
    <col min="11284" max="11284" width="10.375" style="552" customWidth="1"/>
    <col min="11285" max="11286" width="9" style="552"/>
    <col min="11287" max="11287" width="11.75" style="552" customWidth="1"/>
    <col min="11288" max="11289" width="10.25" style="552" customWidth="1"/>
    <col min="11290" max="11520" width="9" style="552"/>
    <col min="11521" max="11521" width="15.625" style="552" customWidth="1"/>
    <col min="11522" max="11527" width="9" style="552"/>
    <col min="11528" max="11528" width="10" style="552" customWidth="1"/>
    <col min="11529" max="11531" width="9" style="552"/>
    <col min="11532" max="11532" width="10.75" style="552" customWidth="1"/>
    <col min="11533" max="11533" width="9.625" style="552" customWidth="1"/>
    <col min="11534" max="11534" width="15.375" style="552" customWidth="1"/>
    <col min="11535" max="11537" width="9" style="552"/>
    <col min="11538" max="11538" width="10.625" style="552" customWidth="1"/>
    <col min="11539" max="11539" width="10" style="552" customWidth="1"/>
    <col min="11540" max="11540" width="10.375" style="552" customWidth="1"/>
    <col min="11541" max="11542" width="9" style="552"/>
    <col min="11543" max="11543" width="11.75" style="552" customWidth="1"/>
    <col min="11544" max="11545" width="10.25" style="552" customWidth="1"/>
    <col min="11546" max="11776" width="9" style="552"/>
    <col min="11777" max="11777" width="15.625" style="552" customWidth="1"/>
    <col min="11778" max="11783" width="9" style="552"/>
    <col min="11784" max="11784" width="10" style="552" customWidth="1"/>
    <col min="11785" max="11787" width="9" style="552"/>
    <col min="11788" max="11788" width="10.75" style="552" customWidth="1"/>
    <col min="11789" max="11789" width="9.625" style="552" customWidth="1"/>
    <col min="11790" max="11790" width="15.375" style="552" customWidth="1"/>
    <col min="11791" max="11793" width="9" style="552"/>
    <col min="11794" max="11794" width="10.625" style="552" customWidth="1"/>
    <col min="11795" max="11795" width="10" style="552" customWidth="1"/>
    <col min="11796" max="11796" width="10.375" style="552" customWidth="1"/>
    <col min="11797" max="11798" width="9" style="552"/>
    <col min="11799" max="11799" width="11.75" style="552" customWidth="1"/>
    <col min="11800" max="11801" width="10.25" style="552" customWidth="1"/>
    <col min="11802" max="12032" width="9" style="552"/>
    <col min="12033" max="12033" width="15.625" style="552" customWidth="1"/>
    <col min="12034" max="12039" width="9" style="552"/>
    <col min="12040" max="12040" width="10" style="552" customWidth="1"/>
    <col min="12041" max="12043" width="9" style="552"/>
    <col min="12044" max="12044" width="10.75" style="552" customWidth="1"/>
    <col min="12045" max="12045" width="9.625" style="552" customWidth="1"/>
    <col min="12046" max="12046" width="15.375" style="552" customWidth="1"/>
    <col min="12047" max="12049" width="9" style="552"/>
    <col min="12050" max="12050" width="10.625" style="552" customWidth="1"/>
    <col min="12051" max="12051" width="10" style="552" customWidth="1"/>
    <col min="12052" max="12052" width="10.375" style="552" customWidth="1"/>
    <col min="12053" max="12054" width="9" style="552"/>
    <col min="12055" max="12055" width="11.75" style="552" customWidth="1"/>
    <col min="12056" max="12057" width="10.25" style="552" customWidth="1"/>
    <col min="12058" max="12288" width="9" style="552"/>
    <col min="12289" max="12289" width="15.625" style="552" customWidth="1"/>
    <col min="12290" max="12295" width="9" style="552"/>
    <col min="12296" max="12296" width="10" style="552" customWidth="1"/>
    <col min="12297" max="12299" width="9" style="552"/>
    <col min="12300" max="12300" width="10.75" style="552" customWidth="1"/>
    <col min="12301" max="12301" width="9.625" style="552" customWidth="1"/>
    <col min="12302" max="12302" width="15.375" style="552" customWidth="1"/>
    <col min="12303" max="12305" width="9" style="552"/>
    <col min="12306" max="12306" width="10.625" style="552" customWidth="1"/>
    <col min="12307" max="12307" width="10" style="552" customWidth="1"/>
    <col min="12308" max="12308" width="10.375" style="552" customWidth="1"/>
    <col min="12309" max="12310" width="9" style="552"/>
    <col min="12311" max="12311" width="11.75" style="552" customWidth="1"/>
    <col min="12312" max="12313" width="10.25" style="552" customWidth="1"/>
    <col min="12314" max="12544" width="9" style="552"/>
    <col min="12545" max="12545" width="15.625" style="552" customWidth="1"/>
    <col min="12546" max="12551" width="9" style="552"/>
    <col min="12552" max="12552" width="10" style="552" customWidth="1"/>
    <col min="12553" max="12555" width="9" style="552"/>
    <col min="12556" max="12556" width="10.75" style="552" customWidth="1"/>
    <col min="12557" max="12557" width="9.625" style="552" customWidth="1"/>
    <col min="12558" max="12558" width="15.375" style="552" customWidth="1"/>
    <col min="12559" max="12561" width="9" style="552"/>
    <col min="12562" max="12562" width="10.625" style="552" customWidth="1"/>
    <col min="12563" max="12563" width="10" style="552" customWidth="1"/>
    <col min="12564" max="12564" width="10.375" style="552" customWidth="1"/>
    <col min="12565" max="12566" width="9" style="552"/>
    <col min="12567" max="12567" width="11.75" style="552" customWidth="1"/>
    <col min="12568" max="12569" width="10.25" style="552" customWidth="1"/>
    <col min="12570" max="12800" width="9" style="552"/>
    <col min="12801" max="12801" width="15.625" style="552" customWidth="1"/>
    <col min="12802" max="12807" width="9" style="552"/>
    <col min="12808" max="12808" width="10" style="552" customWidth="1"/>
    <col min="12809" max="12811" width="9" style="552"/>
    <col min="12812" max="12812" width="10.75" style="552" customWidth="1"/>
    <col min="12813" max="12813" width="9.625" style="552" customWidth="1"/>
    <col min="12814" max="12814" width="15.375" style="552" customWidth="1"/>
    <col min="12815" max="12817" width="9" style="552"/>
    <col min="12818" max="12818" width="10.625" style="552" customWidth="1"/>
    <col min="12819" max="12819" width="10" style="552" customWidth="1"/>
    <col min="12820" max="12820" width="10.375" style="552" customWidth="1"/>
    <col min="12821" max="12822" width="9" style="552"/>
    <col min="12823" max="12823" width="11.75" style="552" customWidth="1"/>
    <col min="12824" max="12825" width="10.25" style="552" customWidth="1"/>
    <col min="12826" max="13056" width="9" style="552"/>
    <col min="13057" max="13057" width="15.625" style="552" customWidth="1"/>
    <col min="13058" max="13063" width="9" style="552"/>
    <col min="13064" max="13064" width="10" style="552" customWidth="1"/>
    <col min="13065" max="13067" width="9" style="552"/>
    <col min="13068" max="13068" width="10.75" style="552" customWidth="1"/>
    <col min="13069" max="13069" width="9.625" style="552" customWidth="1"/>
    <col min="13070" max="13070" width="15.375" style="552" customWidth="1"/>
    <col min="13071" max="13073" width="9" style="552"/>
    <col min="13074" max="13074" width="10.625" style="552" customWidth="1"/>
    <col min="13075" max="13075" width="10" style="552" customWidth="1"/>
    <col min="13076" max="13076" width="10.375" style="552" customWidth="1"/>
    <col min="13077" max="13078" width="9" style="552"/>
    <col min="13079" max="13079" width="11.75" style="552" customWidth="1"/>
    <col min="13080" max="13081" width="10.25" style="552" customWidth="1"/>
    <col min="13082" max="13312" width="9" style="552"/>
    <col min="13313" max="13313" width="15.625" style="552" customWidth="1"/>
    <col min="13314" max="13319" width="9" style="552"/>
    <col min="13320" max="13320" width="10" style="552" customWidth="1"/>
    <col min="13321" max="13323" width="9" style="552"/>
    <col min="13324" max="13324" width="10.75" style="552" customWidth="1"/>
    <col min="13325" max="13325" width="9.625" style="552" customWidth="1"/>
    <col min="13326" max="13326" width="15.375" style="552" customWidth="1"/>
    <col min="13327" max="13329" width="9" style="552"/>
    <col min="13330" max="13330" width="10.625" style="552" customWidth="1"/>
    <col min="13331" max="13331" width="10" style="552" customWidth="1"/>
    <col min="13332" max="13332" width="10.375" style="552" customWidth="1"/>
    <col min="13333" max="13334" width="9" style="552"/>
    <col min="13335" max="13335" width="11.75" style="552" customWidth="1"/>
    <col min="13336" max="13337" width="10.25" style="552" customWidth="1"/>
    <col min="13338" max="13568" width="9" style="552"/>
    <col min="13569" max="13569" width="15.625" style="552" customWidth="1"/>
    <col min="13570" max="13575" width="9" style="552"/>
    <col min="13576" max="13576" width="10" style="552" customWidth="1"/>
    <col min="13577" max="13579" width="9" style="552"/>
    <col min="13580" max="13580" width="10.75" style="552" customWidth="1"/>
    <col min="13581" max="13581" width="9.625" style="552" customWidth="1"/>
    <col min="13582" max="13582" width="15.375" style="552" customWidth="1"/>
    <col min="13583" max="13585" width="9" style="552"/>
    <col min="13586" max="13586" width="10.625" style="552" customWidth="1"/>
    <col min="13587" max="13587" width="10" style="552" customWidth="1"/>
    <col min="13588" max="13588" width="10.375" style="552" customWidth="1"/>
    <col min="13589" max="13590" width="9" style="552"/>
    <col min="13591" max="13591" width="11.75" style="552" customWidth="1"/>
    <col min="13592" max="13593" width="10.25" style="552" customWidth="1"/>
    <col min="13594" max="13824" width="9" style="552"/>
    <col min="13825" max="13825" width="15.625" style="552" customWidth="1"/>
    <col min="13826" max="13831" width="9" style="552"/>
    <col min="13832" max="13832" width="10" style="552" customWidth="1"/>
    <col min="13833" max="13835" width="9" style="552"/>
    <col min="13836" max="13836" width="10.75" style="552" customWidth="1"/>
    <col min="13837" max="13837" width="9.625" style="552" customWidth="1"/>
    <col min="13838" max="13838" width="15.375" style="552" customWidth="1"/>
    <col min="13839" max="13841" width="9" style="552"/>
    <col min="13842" max="13842" width="10.625" style="552" customWidth="1"/>
    <col min="13843" max="13843" width="10" style="552" customWidth="1"/>
    <col min="13844" max="13844" width="10.375" style="552" customWidth="1"/>
    <col min="13845" max="13846" width="9" style="552"/>
    <col min="13847" max="13847" width="11.75" style="552" customWidth="1"/>
    <col min="13848" max="13849" width="10.25" style="552" customWidth="1"/>
    <col min="13850" max="14080" width="9" style="552"/>
    <col min="14081" max="14081" width="15.625" style="552" customWidth="1"/>
    <col min="14082" max="14087" width="9" style="552"/>
    <col min="14088" max="14088" width="10" style="552" customWidth="1"/>
    <col min="14089" max="14091" width="9" style="552"/>
    <col min="14092" max="14092" width="10.75" style="552" customWidth="1"/>
    <col min="14093" max="14093" width="9.625" style="552" customWidth="1"/>
    <col min="14094" max="14094" width="15.375" style="552" customWidth="1"/>
    <col min="14095" max="14097" width="9" style="552"/>
    <col min="14098" max="14098" width="10.625" style="552" customWidth="1"/>
    <col min="14099" max="14099" width="10" style="552" customWidth="1"/>
    <col min="14100" max="14100" width="10.375" style="552" customWidth="1"/>
    <col min="14101" max="14102" width="9" style="552"/>
    <col min="14103" max="14103" width="11.75" style="552" customWidth="1"/>
    <col min="14104" max="14105" width="10.25" style="552" customWidth="1"/>
    <col min="14106" max="14336" width="9" style="552"/>
    <col min="14337" max="14337" width="15.625" style="552" customWidth="1"/>
    <col min="14338" max="14343" width="9" style="552"/>
    <col min="14344" max="14344" width="10" style="552" customWidth="1"/>
    <col min="14345" max="14347" width="9" style="552"/>
    <col min="14348" max="14348" width="10.75" style="552" customWidth="1"/>
    <col min="14349" max="14349" width="9.625" style="552" customWidth="1"/>
    <col min="14350" max="14350" width="15.375" style="552" customWidth="1"/>
    <col min="14351" max="14353" width="9" style="552"/>
    <col min="14354" max="14354" width="10.625" style="552" customWidth="1"/>
    <col min="14355" max="14355" width="10" style="552" customWidth="1"/>
    <col min="14356" max="14356" width="10.375" style="552" customWidth="1"/>
    <col min="14357" max="14358" width="9" style="552"/>
    <col min="14359" max="14359" width="11.75" style="552" customWidth="1"/>
    <col min="14360" max="14361" width="10.25" style="552" customWidth="1"/>
    <col min="14362" max="14592" width="9" style="552"/>
    <col min="14593" max="14593" width="15.625" style="552" customWidth="1"/>
    <col min="14594" max="14599" width="9" style="552"/>
    <col min="14600" max="14600" width="10" style="552" customWidth="1"/>
    <col min="14601" max="14603" width="9" style="552"/>
    <col min="14604" max="14604" width="10.75" style="552" customWidth="1"/>
    <col min="14605" max="14605" width="9.625" style="552" customWidth="1"/>
    <col min="14606" max="14606" width="15.375" style="552" customWidth="1"/>
    <col min="14607" max="14609" width="9" style="552"/>
    <col min="14610" max="14610" width="10.625" style="552" customWidth="1"/>
    <col min="14611" max="14611" width="10" style="552" customWidth="1"/>
    <col min="14612" max="14612" width="10.375" style="552" customWidth="1"/>
    <col min="14613" max="14614" width="9" style="552"/>
    <col min="14615" max="14615" width="11.75" style="552" customWidth="1"/>
    <col min="14616" max="14617" width="10.25" style="552" customWidth="1"/>
    <col min="14618" max="14848" width="9" style="552"/>
    <col min="14849" max="14849" width="15.625" style="552" customWidth="1"/>
    <col min="14850" max="14855" width="9" style="552"/>
    <col min="14856" max="14856" width="10" style="552" customWidth="1"/>
    <col min="14857" max="14859" width="9" style="552"/>
    <col min="14860" max="14860" width="10.75" style="552" customWidth="1"/>
    <col min="14861" max="14861" width="9.625" style="552" customWidth="1"/>
    <col min="14862" max="14862" width="15.375" style="552" customWidth="1"/>
    <col min="14863" max="14865" width="9" style="552"/>
    <col min="14866" max="14866" width="10.625" style="552" customWidth="1"/>
    <col min="14867" max="14867" width="10" style="552" customWidth="1"/>
    <col min="14868" max="14868" width="10.375" style="552" customWidth="1"/>
    <col min="14869" max="14870" width="9" style="552"/>
    <col min="14871" max="14871" width="11.75" style="552" customWidth="1"/>
    <col min="14872" max="14873" width="10.25" style="552" customWidth="1"/>
    <col min="14874" max="15104" width="9" style="552"/>
    <col min="15105" max="15105" width="15.625" style="552" customWidth="1"/>
    <col min="15106" max="15111" width="9" style="552"/>
    <col min="15112" max="15112" width="10" style="552" customWidth="1"/>
    <col min="15113" max="15115" width="9" style="552"/>
    <col min="15116" max="15116" width="10.75" style="552" customWidth="1"/>
    <col min="15117" max="15117" width="9.625" style="552" customWidth="1"/>
    <col min="15118" max="15118" width="15.375" style="552" customWidth="1"/>
    <col min="15119" max="15121" width="9" style="552"/>
    <col min="15122" max="15122" width="10.625" style="552" customWidth="1"/>
    <col min="15123" max="15123" width="10" style="552" customWidth="1"/>
    <col min="15124" max="15124" width="10.375" style="552" customWidth="1"/>
    <col min="15125" max="15126" width="9" style="552"/>
    <col min="15127" max="15127" width="11.75" style="552" customWidth="1"/>
    <col min="15128" max="15129" width="10.25" style="552" customWidth="1"/>
    <col min="15130" max="15360" width="9" style="552"/>
    <col min="15361" max="15361" width="15.625" style="552" customWidth="1"/>
    <col min="15362" max="15367" width="9" style="552"/>
    <col min="15368" max="15368" width="10" style="552" customWidth="1"/>
    <col min="15369" max="15371" width="9" style="552"/>
    <col min="15372" max="15372" width="10.75" style="552" customWidth="1"/>
    <col min="15373" max="15373" width="9.625" style="552" customWidth="1"/>
    <col min="15374" max="15374" width="15.375" style="552" customWidth="1"/>
    <col min="15375" max="15377" width="9" style="552"/>
    <col min="15378" max="15378" width="10.625" style="552" customWidth="1"/>
    <col min="15379" max="15379" width="10" style="552" customWidth="1"/>
    <col min="15380" max="15380" width="10.375" style="552" customWidth="1"/>
    <col min="15381" max="15382" width="9" style="552"/>
    <col min="15383" max="15383" width="11.75" style="552" customWidth="1"/>
    <col min="15384" max="15385" width="10.25" style="552" customWidth="1"/>
    <col min="15386" max="15616" width="9" style="552"/>
    <col min="15617" max="15617" width="15.625" style="552" customWidth="1"/>
    <col min="15618" max="15623" width="9" style="552"/>
    <col min="15624" max="15624" width="10" style="552" customWidth="1"/>
    <col min="15625" max="15627" width="9" style="552"/>
    <col min="15628" max="15628" width="10.75" style="552" customWidth="1"/>
    <col min="15629" max="15629" width="9.625" style="552" customWidth="1"/>
    <col min="15630" max="15630" width="15.375" style="552" customWidth="1"/>
    <col min="15631" max="15633" width="9" style="552"/>
    <col min="15634" max="15634" width="10.625" style="552" customWidth="1"/>
    <col min="15635" max="15635" width="10" style="552" customWidth="1"/>
    <col min="15636" max="15636" width="10.375" style="552" customWidth="1"/>
    <col min="15637" max="15638" width="9" style="552"/>
    <col min="15639" max="15639" width="11.75" style="552" customWidth="1"/>
    <col min="15640" max="15641" width="10.25" style="552" customWidth="1"/>
    <col min="15642" max="15872" width="9" style="552"/>
    <col min="15873" max="15873" width="15.625" style="552" customWidth="1"/>
    <col min="15874" max="15879" width="9" style="552"/>
    <col min="15880" max="15880" width="10" style="552" customWidth="1"/>
    <col min="15881" max="15883" width="9" style="552"/>
    <col min="15884" max="15884" width="10.75" style="552" customWidth="1"/>
    <col min="15885" max="15885" width="9.625" style="552" customWidth="1"/>
    <col min="15886" max="15886" width="15.375" style="552" customWidth="1"/>
    <col min="15887" max="15889" width="9" style="552"/>
    <col min="15890" max="15890" width="10.625" style="552" customWidth="1"/>
    <col min="15891" max="15891" width="10" style="552" customWidth="1"/>
    <col min="15892" max="15892" width="10.375" style="552" customWidth="1"/>
    <col min="15893" max="15894" width="9" style="552"/>
    <col min="15895" max="15895" width="11.75" style="552" customWidth="1"/>
    <col min="15896" max="15897" width="10.25" style="552" customWidth="1"/>
    <col min="15898" max="16128" width="9" style="552"/>
    <col min="16129" max="16129" width="15.625" style="552" customWidth="1"/>
    <col min="16130" max="16135" width="9" style="552"/>
    <col min="16136" max="16136" width="10" style="552" customWidth="1"/>
    <col min="16137" max="16139" width="9" style="552"/>
    <col min="16140" max="16140" width="10.75" style="552" customWidth="1"/>
    <col min="16141" max="16141" width="9.625" style="552" customWidth="1"/>
    <col min="16142" max="16142" width="15.375" style="552" customWidth="1"/>
    <col min="16143" max="16145" width="9" style="552"/>
    <col min="16146" max="16146" width="10.625" style="552" customWidth="1"/>
    <col min="16147" max="16147" width="10" style="552" customWidth="1"/>
    <col min="16148" max="16148" width="10.375" style="552" customWidth="1"/>
    <col min="16149" max="16150" width="9" style="552"/>
    <col min="16151" max="16151" width="11.75" style="552" customWidth="1"/>
    <col min="16152" max="16153" width="10.25" style="552" customWidth="1"/>
    <col min="16154" max="16384" width="9" style="552"/>
  </cols>
  <sheetData>
    <row r="1" spans="1:26" ht="16.5">
      <c r="A1" s="660" t="s">
        <v>1147</v>
      </c>
      <c r="B1" s="566"/>
      <c r="K1" s="551" t="s">
        <v>737</v>
      </c>
      <c r="L1" s="1804" t="s">
        <v>1148</v>
      </c>
      <c r="M1" s="1804"/>
      <c r="N1" s="660" t="s">
        <v>1147</v>
      </c>
      <c r="O1" s="566"/>
      <c r="W1" s="551" t="s">
        <v>737</v>
      </c>
      <c r="X1" s="1804" t="s">
        <v>1149</v>
      </c>
      <c r="Y1" s="1804"/>
    </row>
    <row r="2" spans="1:26" ht="16.5">
      <c r="A2" s="660" t="s">
        <v>1150</v>
      </c>
      <c r="B2" s="661" t="s">
        <v>1151</v>
      </c>
      <c r="C2" s="555"/>
      <c r="D2" s="555"/>
      <c r="E2" s="555"/>
      <c r="F2" s="555"/>
      <c r="G2" s="555"/>
      <c r="H2" s="555"/>
      <c r="I2" s="555"/>
      <c r="J2" s="556"/>
      <c r="K2" s="551" t="s">
        <v>913</v>
      </c>
      <c r="L2" s="662" t="s">
        <v>1289</v>
      </c>
      <c r="M2" s="553"/>
      <c r="N2" s="660" t="s">
        <v>1150</v>
      </c>
      <c r="O2" s="661" t="s">
        <v>1151</v>
      </c>
      <c r="P2" s="555"/>
      <c r="Q2" s="555"/>
      <c r="R2" s="555"/>
      <c r="S2" s="555"/>
      <c r="T2" s="555"/>
      <c r="U2" s="555"/>
      <c r="V2" s="555"/>
      <c r="W2" s="551" t="s">
        <v>913</v>
      </c>
      <c r="X2" s="662" t="s">
        <v>1289</v>
      </c>
      <c r="Y2" s="553"/>
    </row>
    <row r="3" spans="1:26" ht="25.5">
      <c r="B3" s="1888" t="s">
        <v>1290</v>
      </c>
      <c r="C3" s="1889"/>
      <c r="D3" s="1889"/>
      <c r="E3" s="1889"/>
      <c r="F3" s="1889"/>
      <c r="G3" s="1889"/>
      <c r="H3" s="1889"/>
      <c r="I3" s="1889"/>
      <c r="J3" s="1889"/>
      <c r="K3" s="1889"/>
      <c r="O3" s="1888" t="s">
        <v>1291</v>
      </c>
      <c r="P3" s="1889"/>
      <c r="Q3" s="1889"/>
      <c r="R3" s="1889"/>
      <c r="S3" s="1889"/>
      <c r="T3" s="1889"/>
      <c r="U3" s="1889"/>
      <c r="V3" s="1889"/>
      <c r="W3" s="1889"/>
      <c r="Z3" s="2" t="s">
        <v>0</v>
      </c>
    </row>
    <row r="4" spans="1:26">
      <c r="E4" s="552" t="s">
        <v>1155</v>
      </c>
      <c r="M4" s="562" t="s">
        <v>1270</v>
      </c>
      <c r="R4" s="552" t="s">
        <v>1155</v>
      </c>
      <c r="Y4" s="562" t="s">
        <v>1270</v>
      </c>
    </row>
    <row r="5" spans="1:26" s="666" customFormat="1" ht="49.5">
      <c r="A5" s="663" t="s">
        <v>1157</v>
      </c>
      <c r="B5" s="663" t="s">
        <v>1292</v>
      </c>
      <c r="C5" s="664" t="s">
        <v>1293</v>
      </c>
      <c r="D5" s="664" t="s">
        <v>1294</v>
      </c>
      <c r="E5" s="664" t="s">
        <v>1295</v>
      </c>
      <c r="F5" s="664" t="s">
        <v>1162</v>
      </c>
      <c r="G5" s="664" t="s">
        <v>1163</v>
      </c>
      <c r="H5" s="664" t="s">
        <v>1164</v>
      </c>
      <c r="I5" s="664" t="s">
        <v>1198</v>
      </c>
      <c r="J5" s="664" t="s">
        <v>1199</v>
      </c>
      <c r="K5" s="664" t="s">
        <v>1296</v>
      </c>
      <c r="L5" s="664" t="s">
        <v>1297</v>
      </c>
      <c r="M5" s="664" t="s">
        <v>1169</v>
      </c>
      <c r="N5" s="663" t="s">
        <v>1157</v>
      </c>
      <c r="O5" s="664" t="s">
        <v>1170</v>
      </c>
      <c r="P5" s="664" t="s">
        <v>1171</v>
      </c>
      <c r="Q5" s="664" t="s">
        <v>1298</v>
      </c>
      <c r="R5" s="664" t="s">
        <v>1173</v>
      </c>
      <c r="S5" s="664" t="s">
        <v>1174</v>
      </c>
      <c r="T5" s="664" t="s">
        <v>1175</v>
      </c>
      <c r="U5" s="664" t="s">
        <v>1176</v>
      </c>
      <c r="V5" s="664" t="s">
        <v>1177</v>
      </c>
      <c r="W5" s="664" t="s">
        <v>1178</v>
      </c>
      <c r="X5" s="664" t="s">
        <v>1179</v>
      </c>
      <c r="Y5" s="665" t="s">
        <v>1180</v>
      </c>
    </row>
    <row r="6" spans="1:26" s="566" customFormat="1" ht="14.1" customHeight="1">
      <c r="A6" s="667" t="s">
        <v>1299</v>
      </c>
      <c r="B6" s="671">
        <f>SUM(C6:M6)+SUM(O6:Y6)</f>
        <v>3.8152189999999999</v>
      </c>
      <c r="C6" s="671">
        <v>0</v>
      </c>
      <c r="D6" s="671">
        <v>0</v>
      </c>
      <c r="E6" s="671">
        <v>0</v>
      </c>
      <c r="F6" s="671">
        <v>0</v>
      </c>
      <c r="G6" s="671">
        <v>0</v>
      </c>
      <c r="H6" s="671">
        <v>1.819</v>
      </c>
      <c r="I6" s="671">
        <v>0</v>
      </c>
      <c r="J6" s="671">
        <v>0</v>
      </c>
      <c r="K6" s="671">
        <v>0</v>
      </c>
      <c r="L6" s="671">
        <v>1.175829</v>
      </c>
      <c r="M6" s="671">
        <v>0</v>
      </c>
      <c r="N6" s="667" t="s">
        <v>1299</v>
      </c>
      <c r="O6" s="671">
        <v>0</v>
      </c>
      <c r="P6" s="671">
        <v>0.82038999999999995</v>
      </c>
      <c r="Q6" s="671">
        <v>0</v>
      </c>
      <c r="R6" s="671">
        <v>0</v>
      </c>
      <c r="S6" s="671">
        <v>0</v>
      </c>
      <c r="T6" s="671">
        <v>0</v>
      </c>
      <c r="U6" s="671">
        <v>0</v>
      </c>
      <c r="V6" s="671">
        <v>0</v>
      </c>
      <c r="W6" s="671">
        <v>0</v>
      </c>
      <c r="X6" s="671">
        <v>0</v>
      </c>
      <c r="Y6" s="671">
        <v>0</v>
      </c>
    </row>
    <row r="7" spans="1:26" ht="14.1" customHeight="1">
      <c r="A7" s="561"/>
      <c r="N7" s="561"/>
    </row>
    <row r="8" spans="1:26" ht="14.1" customHeight="1">
      <c r="A8" s="561"/>
      <c r="N8" s="561"/>
    </row>
    <row r="9" spans="1:26" ht="14.1" customHeight="1">
      <c r="A9" s="561"/>
      <c r="N9" s="561"/>
    </row>
    <row r="10" spans="1:26" ht="14.1" customHeight="1">
      <c r="A10" s="561"/>
      <c r="N10" s="561"/>
    </row>
    <row r="11" spans="1:26" ht="14.1" customHeight="1">
      <c r="A11" s="561"/>
      <c r="N11" s="561"/>
    </row>
    <row r="12" spans="1:26" ht="14.1" customHeight="1">
      <c r="A12" s="561"/>
      <c r="N12" s="561"/>
    </row>
    <row r="13" spans="1:26" ht="14.1" customHeight="1">
      <c r="A13" s="561"/>
      <c r="N13" s="561"/>
    </row>
    <row r="14" spans="1:26" ht="14.1" customHeight="1">
      <c r="A14" s="561"/>
      <c r="N14" s="561"/>
    </row>
    <row r="15" spans="1:26" ht="14.1" customHeight="1">
      <c r="A15" s="561"/>
      <c r="N15" s="561"/>
    </row>
    <row r="16" spans="1:26" ht="14.1" customHeight="1">
      <c r="A16" s="561"/>
      <c r="N16" s="561"/>
    </row>
    <row r="17" spans="1:25" ht="14.1" customHeight="1">
      <c r="A17" s="561"/>
      <c r="N17" s="561"/>
    </row>
    <row r="18" spans="1:25" ht="14.1" customHeight="1">
      <c r="A18" s="561"/>
      <c r="N18" s="561"/>
    </row>
    <row r="19" spans="1:25" ht="14.1" customHeight="1">
      <c r="A19" s="561"/>
      <c r="N19" s="561"/>
    </row>
    <row r="20" spans="1:25" ht="14.1" customHeight="1">
      <c r="A20" s="561"/>
      <c r="N20" s="561"/>
    </row>
    <row r="21" spans="1:25" ht="14.1" customHeight="1">
      <c r="A21" s="561"/>
      <c r="N21" s="561"/>
    </row>
    <row r="22" spans="1:25" ht="14.1" customHeight="1">
      <c r="A22" s="561"/>
      <c r="N22" s="561"/>
    </row>
    <row r="23" spans="1:25" ht="14.1" customHeight="1">
      <c r="A23" s="561"/>
      <c r="N23" s="561"/>
    </row>
    <row r="24" spans="1:25" ht="14.1" customHeight="1">
      <c r="A24" s="556"/>
      <c r="B24" s="555"/>
      <c r="C24" s="555"/>
      <c r="D24" s="555"/>
      <c r="E24" s="555"/>
      <c r="F24" s="555"/>
      <c r="G24" s="555"/>
      <c r="H24" s="555"/>
      <c r="I24" s="555"/>
      <c r="J24" s="555"/>
      <c r="K24" s="555"/>
      <c r="L24" s="555"/>
      <c r="M24" s="555"/>
      <c r="N24" s="556"/>
      <c r="O24" s="555"/>
      <c r="P24" s="555"/>
      <c r="Q24" s="555"/>
      <c r="R24" s="555"/>
      <c r="S24" s="555"/>
      <c r="T24" s="555"/>
      <c r="U24" s="555"/>
      <c r="V24" s="555"/>
      <c r="W24" s="555"/>
      <c r="X24" s="555"/>
      <c r="Y24" s="555"/>
    </row>
    <row r="25" spans="1:25" ht="16.5">
      <c r="N25" s="566" t="s">
        <v>1182</v>
      </c>
      <c r="O25" s="668" t="s">
        <v>848</v>
      </c>
      <c r="R25" s="669" t="s">
        <v>896</v>
      </c>
      <c r="U25" s="668" t="s">
        <v>1300</v>
      </c>
      <c r="Y25" s="670" t="s">
        <v>1144</v>
      </c>
    </row>
    <row r="26" spans="1:25" ht="16.5">
      <c r="N26" s="566"/>
      <c r="O26" s="566"/>
      <c r="P26" s="566"/>
      <c r="Q26" s="566"/>
      <c r="R26" s="566" t="s">
        <v>897</v>
      </c>
      <c r="U26" s="566"/>
      <c r="V26" s="566"/>
    </row>
    <row r="27" spans="1:25" s="566" customFormat="1" ht="16.5">
      <c r="N27" s="566" t="s">
        <v>1145</v>
      </c>
    </row>
    <row r="28" spans="1:25" s="566" customFormat="1" ht="16.5">
      <c r="N28" s="566" t="s">
        <v>1187</v>
      </c>
    </row>
    <row r="29" spans="1:25">
      <c r="N29" s="563"/>
      <c r="O29" s="563"/>
      <c r="P29" s="563"/>
      <c r="Q29" s="563"/>
      <c r="R29" s="563"/>
      <c r="S29" s="563"/>
      <c r="T29" s="563"/>
      <c r="U29" s="563"/>
      <c r="V29" s="563"/>
      <c r="W29" s="563"/>
      <c r="X29" s="563"/>
      <c r="Y29" s="563"/>
    </row>
  </sheetData>
  <mergeCells count="4">
    <mergeCell ref="L1:M1"/>
    <mergeCell ref="X1:Y1"/>
    <mergeCell ref="B3:K3"/>
    <mergeCell ref="O3:W3"/>
  </mergeCells>
  <phoneticPr fontId="3" type="noConversion"/>
  <hyperlinks>
    <hyperlink ref="Z3" location="預告統計資料發布時間表!A1" display="回發布時間表" xr:uid="{46AE3857-11BF-4D5A-B8AF-846B3D22AFD2}"/>
  </hyperlinks>
  <printOptions horizontalCentered="1"/>
  <pageMargins left="0.70866141732283472" right="0.70866141732283472" top="0.74803149606299213" bottom="0.74803149606299213" header="0.31496062992125984" footer="0.31496062992125984"/>
  <pageSetup paperSize="9" fitToWidth="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E4C5-4AAA-4DCD-B102-88988E1B32E5}">
  <dimension ref="A1:B31"/>
  <sheetViews>
    <sheetView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20" t="s">
        <v>662</v>
      </c>
      <c r="B1" s="12" t="s">
        <v>105</v>
      </c>
    </row>
    <row r="2" spans="1:2" ht="19.5">
      <c r="A2" s="21" t="s">
        <v>134</v>
      </c>
    </row>
    <row r="3" spans="1:2" ht="19.5">
      <c r="A3" s="21" t="s">
        <v>663</v>
      </c>
    </row>
    <row r="4" spans="1:2" ht="19.5">
      <c r="A4" s="15" t="s">
        <v>3</v>
      </c>
    </row>
    <row r="5" spans="1:2" ht="19.5">
      <c r="A5" s="10" t="s">
        <v>29</v>
      </c>
    </row>
    <row r="6" spans="1:2" ht="19.5">
      <c r="A6" s="10" t="s">
        <v>30</v>
      </c>
    </row>
    <row r="7" spans="1:2" ht="19.5">
      <c r="A7" s="10" t="s">
        <v>155</v>
      </c>
    </row>
    <row r="8" spans="1:2" ht="19.5">
      <c r="A8" s="10" t="s">
        <v>31</v>
      </c>
    </row>
    <row r="9" spans="1:2" ht="19.5">
      <c r="A9" s="10" t="s">
        <v>8</v>
      </c>
    </row>
    <row r="10" spans="1:2" ht="19.5">
      <c r="A10" s="15" t="s">
        <v>9</v>
      </c>
    </row>
    <row r="11" spans="1:2" ht="19.5">
      <c r="A11" s="16" t="s">
        <v>503</v>
      </c>
    </row>
    <row r="12" spans="1:2" ht="97.5">
      <c r="A12" s="17" t="s">
        <v>718</v>
      </c>
    </row>
    <row r="13" spans="1:2" ht="19.5">
      <c r="A13" s="15" t="s">
        <v>11</v>
      </c>
    </row>
    <row r="14" spans="1:2" ht="19.5">
      <c r="A14" s="53" t="s">
        <v>664</v>
      </c>
    </row>
    <row r="15" spans="1:2" ht="19.5">
      <c r="A15" s="53" t="s">
        <v>327</v>
      </c>
    </row>
    <row r="16" spans="1:2" ht="19.5">
      <c r="A16" s="55" t="s">
        <v>14</v>
      </c>
    </row>
    <row r="17" spans="1:1" ht="136.5">
      <c r="A17" s="53" t="s">
        <v>665</v>
      </c>
    </row>
    <row r="18" spans="1:1" ht="19.5">
      <c r="A18" s="55" t="s">
        <v>666</v>
      </c>
    </row>
    <row r="19" spans="1:1" ht="19.5">
      <c r="A19" s="53" t="s">
        <v>331</v>
      </c>
    </row>
    <row r="20" spans="1:1" ht="19.5">
      <c r="A20" s="53" t="s">
        <v>667</v>
      </c>
    </row>
    <row r="21" spans="1:1" ht="19.5">
      <c r="A21" s="55" t="s">
        <v>324</v>
      </c>
    </row>
    <row r="22" spans="1:1" ht="19.5">
      <c r="A22" s="55" t="s">
        <v>660</v>
      </c>
    </row>
    <row r="23" spans="1:1" ht="19.5">
      <c r="A23" s="55" t="s">
        <v>21</v>
      </c>
    </row>
    <row r="24" spans="1:1" ht="19.5">
      <c r="A24" s="54" t="s">
        <v>22</v>
      </c>
    </row>
    <row r="25" spans="1:1" ht="39">
      <c r="A25" s="53" t="s">
        <v>661</v>
      </c>
    </row>
    <row r="26" spans="1:1" ht="39">
      <c r="A26" s="53" t="s">
        <v>502</v>
      </c>
    </row>
    <row r="27" spans="1:1" ht="19.5">
      <c r="A27" s="54" t="s">
        <v>23</v>
      </c>
    </row>
    <row r="28" spans="1:1" ht="19.5">
      <c r="A28" s="53" t="s">
        <v>668</v>
      </c>
    </row>
    <row r="29" spans="1:1" ht="58.5">
      <c r="A29" s="53" t="s">
        <v>114</v>
      </c>
    </row>
    <row r="30" spans="1:1" ht="39">
      <c r="A30" s="56" t="s">
        <v>115</v>
      </c>
    </row>
    <row r="31" spans="1:1" ht="20.25" thickBot="1">
      <c r="A31" s="57" t="s">
        <v>27</v>
      </c>
    </row>
  </sheetData>
  <phoneticPr fontId="3" type="noConversion"/>
  <hyperlinks>
    <hyperlink ref="B1" location="預告統計資料發布時間表!A1" display="回發布時間表" xr:uid="{D89C61DE-789A-4571-9183-129D587638C2}"/>
  </hyperlinks>
  <pageMargins left="0.7" right="0.7" top="0.75" bottom="0.75" header="0.3" footer="0.3"/>
  <pageSetup paperSize="9" orientation="portrait" horizontalDpi="4294967292" verticalDpi="4294967292"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5865-B31F-403D-9CF1-E05B7B5B4598}">
  <sheetPr>
    <pageSetUpPr fitToPage="1"/>
  </sheetPr>
  <dimension ref="A1:M22"/>
  <sheetViews>
    <sheetView topLeftCell="A3" zoomScale="90" zoomScaleNormal="90" zoomScaleSheetLayoutView="90" workbookViewId="0"/>
  </sheetViews>
  <sheetFormatPr defaultColWidth="7" defaultRowHeight="11.25"/>
  <cols>
    <col min="1" max="1" width="14.875" style="680" customWidth="1"/>
    <col min="2" max="12" width="12.125" style="680" customWidth="1"/>
    <col min="13" max="16384" width="7" style="680"/>
  </cols>
  <sheetData>
    <row r="1" spans="1:13" s="333" customFormat="1" ht="31.5" hidden="1" customHeight="1">
      <c r="A1" s="333" t="s">
        <v>1248</v>
      </c>
      <c r="C1" s="333" t="s">
        <v>1301</v>
      </c>
      <c r="D1" s="333" t="s">
        <v>1302</v>
      </c>
      <c r="E1" s="672" t="s">
        <v>1303</v>
      </c>
      <c r="F1" s="673"/>
      <c r="G1" s="674"/>
    </row>
    <row r="2" spans="1:13" s="333" customFormat="1" ht="28.5" hidden="1" customHeight="1">
      <c r="A2" s="675" t="s">
        <v>1304</v>
      </c>
      <c r="C2" s="676"/>
      <c r="D2" s="333" t="s">
        <v>1305</v>
      </c>
    </row>
    <row r="3" spans="1:13" ht="18" customHeight="1" thickTop="1" thickBot="1">
      <c r="A3" s="677" t="s">
        <v>1306</v>
      </c>
      <c r="B3" s="678"/>
      <c r="C3" s="679"/>
      <c r="D3" s="679"/>
      <c r="J3" s="681" t="s">
        <v>737</v>
      </c>
      <c r="K3" s="1891" t="s">
        <v>1307</v>
      </c>
      <c r="L3" s="1892"/>
    </row>
    <row r="4" spans="1:13" ht="18" customHeight="1" thickTop="1" thickBot="1">
      <c r="A4" s="682" t="s">
        <v>197</v>
      </c>
      <c r="B4" s="1893" t="s">
        <v>1308</v>
      </c>
      <c r="C4" s="1894"/>
      <c r="D4" s="1894"/>
      <c r="E4" s="685"/>
      <c r="F4" s="685"/>
      <c r="G4" s="685"/>
      <c r="H4" s="685"/>
      <c r="I4" s="686"/>
      <c r="J4" s="687" t="s">
        <v>1309</v>
      </c>
      <c r="K4" s="1891" t="s">
        <v>1310</v>
      </c>
      <c r="L4" s="1892"/>
    </row>
    <row r="5" spans="1:13" ht="54" customHeight="1" thickTop="1">
      <c r="A5" s="1895" t="s">
        <v>1311</v>
      </c>
      <c r="B5" s="1895"/>
      <c r="C5" s="1895"/>
      <c r="D5" s="1895"/>
      <c r="E5" s="1895"/>
      <c r="F5" s="1895"/>
      <c r="G5" s="1895"/>
      <c r="H5" s="1895"/>
      <c r="I5" s="1895"/>
      <c r="J5" s="1895"/>
      <c r="K5" s="1895"/>
      <c r="L5" s="1895"/>
      <c r="M5" s="2" t="s">
        <v>0</v>
      </c>
    </row>
    <row r="6" spans="1:13" ht="24" customHeight="1" thickBot="1">
      <c r="A6" s="1896" t="s">
        <v>1312</v>
      </c>
      <c r="B6" s="1896"/>
      <c r="C6" s="1896"/>
      <c r="D6" s="1896"/>
      <c r="E6" s="1896"/>
      <c r="F6" s="1896"/>
      <c r="G6" s="1896"/>
      <c r="H6" s="1896"/>
      <c r="I6" s="1896"/>
      <c r="J6" s="1896"/>
      <c r="K6" s="1896"/>
      <c r="L6" s="1896"/>
    </row>
    <row r="7" spans="1:13" s="689" customFormat="1" ht="21.95" customHeight="1">
      <c r="A7" s="1897" t="s">
        <v>1313</v>
      </c>
      <c r="B7" s="1900" t="s">
        <v>921</v>
      </c>
      <c r="C7" s="1903" t="s">
        <v>1314</v>
      </c>
      <c r="D7" s="1904"/>
      <c r="E7" s="1904"/>
      <c r="F7" s="1904"/>
      <c r="G7" s="1904"/>
      <c r="H7" s="1904"/>
      <c r="I7" s="1905"/>
      <c r="J7" s="1904" t="s">
        <v>1315</v>
      </c>
      <c r="K7" s="1904"/>
      <c r="L7" s="1904"/>
    </row>
    <row r="8" spans="1:13" s="689" customFormat="1" ht="21.95" customHeight="1">
      <c r="A8" s="1898"/>
      <c r="B8" s="1901"/>
      <c r="C8" s="1906" t="s">
        <v>929</v>
      </c>
      <c r="D8" s="1908" t="s">
        <v>1316</v>
      </c>
      <c r="E8" s="1909"/>
      <c r="F8" s="1910"/>
      <c r="G8" s="1908" t="s">
        <v>1317</v>
      </c>
      <c r="H8" s="1909"/>
      <c r="I8" s="1910"/>
      <c r="J8" s="1909" t="s">
        <v>1316</v>
      </c>
      <c r="K8" s="1909"/>
      <c r="L8" s="1909"/>
    </row>
    <row r="9" spans="1:13" s="689" customFormat="1" ht="21.95" customHeight="1" thickBot="1">
      <c r="A9" s="1899"/>
      <c r="B9" s="1902"/>
      <c r="C9" s="1907"/>
      <c r="D9" s="692" t="s">
        <v>1318</v>
      </c>
      <c r="E9" s="693" t="s">
        <v>1319</v>
      </c>
      <c r="F9" s="693" t="s">
        <v>1320</v>
      </c>
      <c r="G9" s="693" t="s">
        <v>1318</v>
      </c>
      <c r="H9" s="693" t="s">
        <v>1319</v>
      </c>
      <c r="I9" s="693" t="s">
        <v>1320</v>
      </c>
      <c r="J9" s="692" t="s">
        <v>1318</v>
      </c>
      <c r="K9" s="693" t="s">
        <v>1319</v>
      </c>
      <c r="L9" s="694" t="s">
        <v>1320</v>
      </c>
    </row>
    <row r="10" spans="1:13" s="698" customFormat="1" ht="82.5" customHeight="1">
      <c r="A10" s="695" t="s">
        <v>921</v>
      </c>
      <c r="B10" s="696">
        <v>126</v>
      </c>
      <c r="C10" s="697">
        <v>0</v>
      </c>
      <c r="D10" s="697">
        <v>0</v>
      </c>
      <c r="E10" s="697">
        <v>0</v>
      </c>
      <c r="F10" s="697">
        <v>0</v>
      </c>
      <c r="G10" s="697">
        <v>126</v>
      </c>
      <c r="H10" s="697">
        <v>126</v>
      </c>
      <c r="I10" s="697">
        <v>0</v>
      </c>
      <c r="J10" s="697">
        <v>0</v>
      </c>
      <c r="K10" s="697">
        <v>0</v>
      </c>
      <c r="L10" s="697">
        <v>0</v>
      </c>
    </row>
    <row r="11" spans="1:13" s="698" customFormat="1" ht="82.5" customHeight="1">
      <c r="A11" s="699" t="s">
        <v>1321</v>
      </c>
      <c r="B11" s="700">
        <v>4</v>
      </c>
      <c r="C11" s="697">
        <v>0</v>
      </c>
      <c r="D11" s="697">
        <v>0</v>
      </c>
      <c r="E11" s="697">
        <v>0</v>
      </c>
      <c r="F11" s="697">
        <v>0</v>
      </c>
      <c r="G11" s="697">
        <v>4</v>
      </c>
      <c r="H11" s="697">
        <v>4</v>
      </c>
      <c r="I11" s="697">
        <v>0</v>
      </c>
      <c r="J11" s="697">
        <v>0</v>
      </c>
      <c r="K11" s="697">
        <v>0</v>
      </c>
      <c r="L11" s="697">
        <v>0</v>
      </c>
    </row>
    <row r="12" spans="1:13" s="698" customFormat="1" ht="82.5" customHeight="1">
      <c r="A12" s="699" t="s">
        <v>1322</v>
      </c>
      <c r="B12" s="700">
        <v>96</v>
      </c>
      <c r="C12" s="697">
        <v>0</v>
      </c>
      <c r="D12" s="697">
        <v>0</v>
      </c>
      <c r="E12" s="697">
        <v>0</v>
      </c>
      <c r="F12" s="697">
        <v>0</v>
      </c>
      <c r="G12" s="697">
        <v>96</v>
      </c>
      <c r="H12" s="697">
        <v>96</v>
      </c>
      <c r="I12" s="697">
        <v>0</v>
      </c>
      <c r="J12" s="697">
        <v>0</v>
      </c>
      <c r="K12" s="697">
        <v>0</v>
      </c>
      <c r="L12" s="697">
        <v>0</v>
      </c>
    </row>
    <row r="13" spans="1:13" s="698" customFormat="1" ht="82.5" customHeight="1" thickBot="1">
      <c r="A13" s="699" t="s">
        <v>1323</v>
      </c>
      <c r="B13" s="700">
        <v>26</v>
      </c>
      <c r="C13" s="697">
        <v>0</v>
      </c>
      <c r="D13" s="697">
        <v>0</v>
      </c>
      <c r="E13" s="697">
        <v>0</v>
      </c>
      <c r="F13" s="697">
        <v>0</v>
      </c>
      <c r="G13" s="697">
        <v>26</v>
      </c>
      <c r="H13" s="697">
        <v>26</v>
      </c>
      <c r="I13" s="697">
        <v>0</v>
      </c>
      <c r="J13" s="697">
        <v>0</v>
      </c>
      <c r="K13" s="697">
        <v>0</v>
      </c>
      <c r="L13" s="697">
        <v>0</v>
      </c>
    </row>
    <row r="14" spans="1:13" s="701" customFormat="1" ht="55.5" customHeight="1">
      <c r="A14" s="1911" t="s">
        <v>1324</v>
      </c>
      <c r="B14" s="1911"/>
      <c r="C14" s="1911"/>
      <c r="D14" s="1911"/>
      <c r="E14" s="1911"/>
      <c r="F14" s="1911"/>
      <c r="G14" s="1911"/>
      <c r="H14" s="1911"/>
      <c r="I14" s="1911"/>
      <c r="J14" s="1911"/>
      <c r="K14" s="1911"/>
      <c r="L14" s="1911"/>
    </row>
    <row r="15" spans="1:13" s="703" customFormat="1" ht="18" customHeight="1">
      <c r="A15" s="1890" t="s">
        <v>1325</v>
      </c>
      <c r="B15" s="1890"/>
      <c r="C15" s="1890"/>
      <c r="D15" s="1890"/>
      <c r="E15" s="1890"/>
      <c r="F15" s="1890"/>
      <c r="G15" s="1890"/>
      <c r="H15" s="1890"/>
      <c r="I15" s="1890"/>
      <c r="J15" s="1890"/>
      <c r="K15" s="1890"/>
      <c r="L15" s="1890"/>
    </row>
    <row r="16" spans="1:13" ht="53.25" customHeight="1">
      <c r="A16" s="1890" t="s">
        <v>1326</v>
      </c>
      <c r="B16" s="1890"/>
      <c r="C16" s="1890"/>
      <c r="D16" s="1890"/>
      <c r="E16" s="1890"/>
      <c r="F16" s="1890"/>
      <c r="G16" s="1890"/>
      <c r="H16" s="1890"/>
      <c r="I16" s="1890"/>
      <c r="J16" s="1890"/>
      <c r="K16" s="1890"/>
      <c r="L16" s="1890"/>
    </row>
    <row r="17" spans="2:11" ht="16.5">
      <c r="B17" s="672"/>
      <c r="C17" s="672"/>
    </row>
    <row r="22" spans="2:11" hidden="1">
      <c r="K22" s="680" t="s">
        <v>1327</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3" type="noConversion"/>
  <hyperlinks>
    <hyperlink ref="M5" location="預告統計資料發布時間表!A1" display="回發布時間表" xr:uid="{015310E7-AE03-42A8-A84C-62CA647CBF66}"/>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4E8D-29B2-47AE-839A-9764A65D95A0}">
  <sheetPr>
    <pageSetUpPr fitToPage="1"/>
  </sheetPr>
  <dimension ref="A1:M22"/>
  <sheetViews>
    <sheetView topLeftCell="A3" zoomScale="90" zoomScaleNormal="90" zoomScaleSheetLayoutView="90" workbookViewId="0">
      <selection activeCell="M5" sqref="M5"/>
    </sheetView>
  </sheetViews>
  <sheetFormatPr defaultColWidth="7" defaultRowHeight="11.25"/>
  <cols>
    <col min="1" max="1" width="14.875" style="680" customWidth="1"/>
    <col min="2" max="12" width="12.125" style="680" customWidth="1"/>
    <col min="13" max="16384" width="7" style="680"/>
  </cols>
  <sheetData>
    <row r="1" spans="1:13" s="333" customFormat="1" ht="31.5" hidden="1" customHeight="1">
      <c r="A1" s="333" t="s">
        <v>1248</v>
      </c>
      <c r="C1" s="333" t="s">
        <v>1301</v>
      </c>
      <c r="D1" s="333" t="s">
        <v>1302</v>
      </c>
      <c r="E1" s="672" t="s">
        <v>1303</v>
      </c>
      <c r="F1" s="673"/>
      <c r="G1" s="674"/>
    </row>
    <row r="2" spans="1:13" s="333" customFormat="1" ht="28.5" hidden="1" customHeight="1">
      <c r="A2" s="675" t="s">
        <v>1304</v>
      </c>
      <c r="C2" s="676"/>
      <c r="D2" s="333" t="s">
        <v>1305</v>
      </c>
    </row>
    <row r="3" spans="1:13" ht="18" customHeight="1" thickTop="1" thickBot="1">
      <c r="A3" s="677" t="s">
        <v>1306</v>
      </c>
      <c r="B3" s="678"/>
      <c r="C3" s="679"/>
      <c r="D3" s="679"/>
      <c r="J3" s="681" t="s">
        <v>737</v>
      </c>
      <c r="K3" s="1891" t="s">
        <v>1307</v>
      </c>
      <c r="L3" s="1892"/>
    </row>
    <row r="4" spans="1:13" ht="18" customHeight="1" thickTop="1" thickBot="1">
      <c r="A4" s="682" t="s">
        <v>197</v>
      </c>
      <c r="B4" s="1893" t="s">
        <v>1308</v>
      </c>
      <c r="C4" s="1894"/>
      <c r="D4" s="1894"/>
      <c r="E4" s="685"/>
      <c r="F4" s="685"/>
      <c r="G4" s="685"/>
      <c r="H4" s="685"/>
      <c r="I4" s="686"/>
      <c r="J4" s="687" t="s">
        <v>1309</v>
      </c>
      <c r="K4" s="1891" t="s">
        <v>1310</v>
      </c>
      <c r="L4" s="1892"/>
    </row>
    <row r="5" spans="1:13" ht="54" customHeight="1" thickTop="1">
      <c r="A5" s="1895" t="s">
        <v>1311</v>
      </c>
      <c r="B5" s="1895"/>
      <c r="C5" s="1895"/>
      <c r="D5" s="1895"/>
      <c r="E5" s="1895"/>
      <c r="F5" s="1895"/>
      <c r="G5" s="1895"/>
      <c r="H5" s="1895"/>
      <c r="I5" s="1895"/>
      <c r="J5" s="1895"/>
      <c r="K5" s="1895"/>
      <c r="L5" s="1895"/>
      <c r="M5" s="2" t="s">
        <v>0</v>
      </c>
    </row>
    <row r="6" spans="1:13" ht="24" customHeight="1" thickBot="1">
      <c r="A6" s="1896" t="s">
        <v>1328</v>
      </c>
      <c r="B6" s="1896"/>
      <c r="C6" s="1896"/>
      <c r="D6" s="1896"/>
      <c r="E6" s="1896"/>
      <c r="F6" s="1896"/>
      <c r="G6" s="1896"/>
      <c r="H6" s="1896"/>
      <c r="I6" s="1896"/>
      <c r="J6" s="1896"/>
      <c r="K6" s="1896"/>
      <c r="L6" s="1896"/>
    </row>
    <row r="7" spans="1:13" s="689" customFormat="1" ht="21.95" customHeight="1">
      <c r="A7" s="1897" t="s">
        <v>1313</v>
      </c>
      <c r="B7" s="1900" t="s">
        <v>921</v>
      </c>
      <c r="C7" s="1903" t="s">
        <v>1314</v>
      </c>
      <c r="D7" s="1904"/>
      <c r="E7" s="1904"/>
      <c r="F7" s="1904"/>
      <c r="G7" s="1904"/>
      <c r="H7" s="1904"/>
      <c r="I7" s="1905"/>
      <c r="J7" s="1904" t="s">
        <v>1315</v>
      </c>
      <c r="K7" s="1904"/>
      <c r="L7" s="1904"/>
    </row>
    <row r="8" spans="1:13" s="689" customFormat="1" ht="21.95" customHeight="1">
      <c r="A8" s="1898"/>
      <c r="B8" s="1901"/>
      <c r="C8" s="1906" t="s">
        <v>929</v>
      </c>
      <c r="D8" s="1908" t="s">
        <v>1316</v>
      </c>
      <c r="E8" s="1909"/>
      <c r="F8" s="1910"/>
      <c r="G8" s="1908" t="s">
        <v>1317</v>
      </c>
      <c r="H8" s="1909"/>
      <c r="I8" s="1910"/>
      <c r="J8" s="1909" t="s">
        <v>1316</v>
      </c>
      <c r="K8" s="1909"/>
      <c r="L8" s="1909"/>
    </row>
    <row r="9" spans="1:13" s="689" customFormat="1" ht="21.95" customHeight="1" thickBot="1">
      <c r="A9" s="1899"/>
      <c r="B9" s="1902"/>
      <c r="C9" s="1907"/>
      <c r="D9" s="692" t="s">
        <v>1318</v>
      </c>
      <c r="E9" s="693" t="s">
        <v>1319</v>
      </c>
      <c r="F9" s="693" t="s">
        <v>1320</v>
      </c>
      <c r="G9" s="693" t="s">
        <v>1318</v>
      </c>
      <c r="H9" s="693" t="s">
        <v>1319</v>
      </c>
      <c r="I9" s="693" t="s">
        <v>1320</v>
      </c>
      <c r="J9" s="692" t="s">
        <v>1318</v>
      </c>
      <c r="K9" s="693" t="s">
        <v>1319</v>
      </c>
      <c r="L9" s="694" t="s">
        <v>1320</v>
      </c>
    </row>
    <row r="10" spans="1:13" s="698" customFormat="1" ht="82.5" customHeight="1">
      <c r="A10" s="695" t="s">
        <v>921</v>
      </c>
      <c r="B10" s="696">
        <v>126</v>
      </c>
      <c r="C10" s="697">
        <v>0</v>
      </c>
      <c r="D10" s="697">
        <v>0</v>
      </c>
      <c r="E10" s="697">
        <v>0</v>
      </c>
      <c r="F10" s="697">
        <v>0</v>
      </c>
      <c r="G10" s="697">
        <v>126</v>
      </c>
      <c r="H10" s="697">
        <v>126</v>
      </c>
      <c r="I10" s="697">
        <v>0</v>
      </c>
      <c r="J10" s="697">
        <v>0</v>
      </c>
      <c r="K10" s="697">
        <v>0</v>
      </c>
      <c r="L10" s="697">
        <v>0</v>
      </c>
    </row>
    <row r="11" spans="1:13" s="698" customFormat="1" ht="82.5" customHeight="1">
      <c r="A11" s="699" t="s">
        <v>1321</v>
      </c>
      <c r="B11" s="700">
        <v>4</v>
      </c>
      <c r="C11" s="697">
        <v>0</v>
      </c>
      <c r="D11" s="697">
        <v>0</v>
      </c>
      <c r="E11" s="697">
        <v>0</v>
      </c>
      <c r="F11" s="697">
        <v>0</v>
      </c>
      <c r="G11" s="697">
        <v>4</v>
      </c>
      <c r="H11" s="697">
        <v>4</v>
      </c>
      <c r="I11" s="697">
        <v>0</v>
      </c>
      <c r="J11" s="697">
        <v>0</v>
      </c>
      <c r="K11" s="697">
        <v>0</v>
      </c>
      <c r="L11" s="697">
        <v>0</v>
      </c>
    </row>
    <row r="12" spans="1:13" s="698" customFormat="1" ht="82.5" customHeight="1">
      <c r="A12" s="699" t="s">
        <v>1322</v>
      </c>
      <c r="B12" s="700">
        <v>96</v>
      </c>
      <c r="C12" s="697">
        <v>0</v>
      </c>
      <c r="D12" s="697">
        <v>0</v>
      </c>
      <c r="E12" s="697">
        <v>0</v>
      </c>
      <c r="F12" s="697">
        <v>0</v>
      </c>
      <c r="G12" s="697">
        <v>96</v>
      </c>
      <c r="H12" s="697">
        <v>96</v>
      </c>
      <c r="I12" s="697">
        <v>0</v>
      </c>
      <c r="J12" s="697">
        <v>0</v>
      </c>
      <c r="K12" s="697">
        <v>0</v>
      </c>
      <c r="L12" s="697">
        <v>0</v>
      </c>
    </row>
    <row r="13" spans="1:13" s="698" customFormat="1" ht="82.5" customHeight="1" thickBot="1">
      <c r="A13" s="699" t="s">
        <v>1323</v>
      </c>
      <c r="B13" s="700">
        <v>26</v>
      </c>
      <c r="C13" s="697">
        <v>0</v>
      </c>
      <c r="D13" s="697">
        <v>0</v>
      </c>
      <c r="E13" s="697">
        <v>0</v>
      </c>
      <c r="F13" s="697">
        <v>0</v>
      </c>
      <c r="G13" s="697">
        <v>26</v>
      </c>
      <c r="H13" s="697">
        <v>26</v>
      </c>
      <c r="I13" s="697">
        <v>0</v>
      </c>
      <c r="J13" s="697">
        <v>0</v>
      </c>
      <c r="K13" s="697">
        <v>0</v>
      </c>
      <c r="L13" s="697">
        <v>0</v>
      </c>
    </row>
    <row r="14" spans="1:13" s="701" customFormat="1" ht="55.5" customHeight="1">
      <c r="A14" s="1911" t="s">
        <v>1324</v>
      </c>
      <c r="B14" s="1911"/>
      <c r="C14" s="1911"/>
      <c r="D14" s="1911"/>
      <c r="E14" s="1911"/>
      <c r="F14" s="1911"/>
      <c r="G14" s="1911"/>
      <c r="H14" s="1911"/>
      <c r="I14" s="1911"/>
      <c r="J14" s="1911"/>
      <c r="K14" s="1911"/>
      <c r="L14" s="1911"/>
    </row>
    <row r="15" spans="1:13" s="703" customFormat="1" ht="18" customHeight="1">
      <c r="A15" s="1890" t="s">
        <v>1325</v>
      </c>
      <c r="B15" s="1890"/>
      <c r="C15" s="1890"/>
      <c r="D15" s="1890"/>
      <c r="E15" s="1890"/>
      <c r="F15" s="1890"/>
      <c r="G15" s="1890"/>
      <c r="H15" s="1890"/>
      <c r="I15" s="1890"/>
      <c r="J15" s="1890"/>
      <c r="K15" s="1890"/>
      <c r="L15" s="1890"/>
    </row>
    <row r="16" spans="1:13" ht="53.25" customHeight="1">
      <c r="A16" s="1890" t="s">
        <v>1326</v>
      </c>
      <c r="B16" s="1890"/>
      <c r="C16" s="1890"/>
      <c r="D16" s="1890"/>
      <c r="E16" s="1890"/>
      <c r="F16" s="1890"/>
      <c r="G16" s="1890"/>
      <c r="H16" s="1890"/>
      <c r="I16" s="1890"/>
      <c r="J16" s="1890"/>
      <c r="K16" s="1890"/>
      <c r="L16" s="1890"/>
    </row>
    <row r="17" spans="2:11" ht="16.5">
      <c r="B17" s="672"/>
      <c r="C17" s="672"/>
    </row>
    <row r="22" spans="2:11" hidden="1">
      <c r="K22" s="680" t="s">
        <v>1327</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3" type="noConversion"/>
  <hyperlinks>
    <hyperlink ref="M5" location="預告統計資料發布時間表!A1" display="回發布時間表" xr:uid="{EAC2C500-239F-4B4F-97A7-2FD408D1A04D}"/>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1FB0E-1E10-4803-AE1F-A50511B4C2DE}">
  <dimension ref="A1:J25"/>
  <sheetViews>
    <sheetView topLeftCell="A3" zoomScale="85" zoomScaleNormal="85" zoomScaleSheetLayoutView="70" workbookViewId="0">
      <selection activeCell="N12" sqref="N12"/>
    </sheetView>
  </sheetViews>
  <sheetFormatPr defaultRowHeight="12"/>
  <cols>
    <col min="1" max="1" width="29.625" style="708" customWidth="1"/>
    <col min="2" max="2" width="33" style="708" customWidth="1"/>
    <col min="3" max="3" width="18.875" style="708" customWidth="1"/>
    <col min="4" max="4" width="12.625" style="708" customWidth="1"/>
    <col min="5" max="5" width="11.5" style="708" customWidth="1"/>
    <col min="6" max="10" width="12.125" style="708" customWidth="1"/>
    <col min="11" max="16384" width="9" style="708"/>
  </cols>
  <sheetData>
    <row r="1" spans="1:10" s="333" customFormat="1" ht="31.5" hidden="1" customHeight="1">
      <c r="A1" s="333" t="s">
        <v>1248</v>
      </c>
      <c r="C1" s="333" t="s">
        <v>1301</v>
      </c>
      <c r="D1" s="333" t="s">
        <v>1302</v>
      </c>
      <c r="E1" s="674"/>
    </row>
    <row r="2" spans="1:10" s="333" customFormat="1" ht="28.5" hidden="1" customHeight="1">
      <c r="A2" s="675" t="s">
        <v>1329</v>
      </c>
      <c r="B2" s="704"/>
      <c r="C2" s="705"/>
      <c r="D2" s="333" t="s">
        <v>1330</v>
      </c>
    </row>
    <row r="3" spans="1:10" ht="18" customHeight="1" thickTop="1" thickBot="1">
      <c r="A3" s="677" t="s">
        <v>1306</v>
      </c>
      <c r="B3" s="678"/>
      <c r="C3" s="679"/>
      <c r="D3" s="679"/>
      <c r="E3" s="706" t="s">
        <v>737</v>
      </c>
      <c r="F3" s="1915" t="s">
        <v>1331</v>
      </c>
      <c r="G3" s="1916"/>
      <c r="H3" s="680"/>
      <c r="I3" s="680"/>
    </row>
    <row r="4" spans="1:10" ht="18" customHeight="1" thickTop="1" thickBot="1">
      <c r="A4" s="682" t="s">
        <v>197</v>
      </c>
      <c r="B4" s="1893" t="s">
        <v>1308</v>
      </c>
      <c r="C4" s="1894"/>
      <c r="D4" s="1894"/>
      <c r="E4" s="709" t="s">
        <v>1309</v>
      </c>
      <c r="F4" s="1915" t="s">
        <v>1332</v>
      </c>
      <c r="G4" s="1916"/>
      <c r="H4" s="710"/>
      <c r="I4" s="680"/>
    </row>
    <row r="5" spans="1:10" ht="54" customHeight="1" thickTop="1">
      <c r="A5" s="1917" t="s">
        <v>1333</v>
      </c>
      <c r="B5" s="1917"/>
      <c r="C5" s="1917"/>
      <c r="D5" s="1917"/>
      <c r="E5" s="1918"/>
      <c r="F5" s="1918"/>
      <c r="G5" s="1918"/>
      <c r="H5" s="2" t="s">
        <v>0</v>
      </c>
      <c r="I5" s="688"/>
      <c r="J5" s="688"/>
    </row>
    <row r="6" spans="1:10" ht="24" customHeight="1" thickBot="1">
      <c r="A6" s="1919" t="s">
        <v>1337</v>
      </c>
      <c r="B6" s="1919"/>
      <c r="C6" s="1919"/>
      <c r="D6" s="1919"/>
      <c r="E6" s="1920"/>
      <c r="F6" s="1920"/>
      <c r="G6" s="1920"/>
      <c r="H6" s="711"/>
      <c r="I6" s="711"/>
      <c r="J6" s="711"/>
    </row>
    <row r="7" spans="1:10" s="714" customFormat="1" ht="66" customHeight="1" thickBot="1">
      <c r="A7" s="712" t="s">
        <v>1313</v>
      </c>
      <c r="B7" s="713" t="s">
        <v>921</v>
      </c>
      <c r="C7" s="1912" t="s">
        <v>1316</v>
      </c>
      <c r="D7" s="1913"/>
      <c r="E7" s="1912" t="s">
        <v>1317</v>
      </c>
      <c r="F7" s="1913"/>
      <c r="G7" s="1914"/>
    </row>
    <row r="8" spans="1:10" s="716" customFormat="1" ht="50.1" customHeight="1">
      <c r="A8" s="715" t="s">
        <v>921</v>
      </c>
      <c r="B8" s="721">
        <v>24</v>
      </c>
      <c r="C8" s="1921">
        <v>0</v>
      </c>
      <c r="D8" s="1922"/>
      <c r="E8" s="1923">
        <v>0</v>
      </c>
      <c r="F8" s="1923"/>
      <c r="G8" s="1923"/>
    </row>
    <row r="9" spans="1:10" s="716" customFormat="1" ht="50.1" customHeight="1">
      <c r="A9" s="717" t="s">
        <v>1321</v>
      </c>
      <c r="B9" s="721">
        <v>0</v>
      </c>
      <c r="C9" s="1924">
        <v>0</v>
      </c>
      <c r="D9" s="1925"/>
      <c r="E9" s="1926">
        <v>0</v>
      </c>
      <c r="F9" s="1926"/>
      <c r="G9" s="1926"/>
    </row>
    <row r="10" spans="1:10" s="716" customFormat="1" ht="50.1" customHeight="1">
      <c r="A10" s="717" t="s">
        <v>1322</v>
      </c>
      <c r="B10" s="721">
        <v>17</v>
      </c>
      <c r="C10" s="1924">
        <v>0</v>
      </c>
      <c r="D10" s="1925"/>
      <c r="E10" s="1926">
        <v>17</v>
      </c>
      <c r="F10" s="1926"/>
      <c r="G10" s="1926"/>
    </row>
    <row r="11" spans="1:10" s="716" customFormat="1" ht="50.1" customHeight="1" thickBot="1">
      <c r="A11" s="718" t="s">
        <v>1323</v>
      </c>
      <c r="B11" s="722">
        <v>7</v>
      </c>
      <c r="C11" s="1927">
        <v>0</v>
      </c>
      <c r="D11" s="1928"/>
      <c r="E11" s="1929">
        <v>7</v>
      </c>
      <c r="F11" s="1929"/>
      <c r="G11" s="1929"/>
    </row>
    <row r="12" spans="1:10" s="322" customFormat="1" ht="67.5" customHeight="1">
      <c r="A12" s="1911" t="s">
        <v>1336</v>
      </c>
      <c r="B12" s="1911"/>
      <c r="C12" s="1911"/>
      <c r="D12" s="1911"/>
      <c r="E12" s="1930"/>
      <c r="F12" s="1930"/>
      <c r="G12" s="1930"/>
      <c r="H12" s="702"/>
      <c r="I12" s="702"/>
      <c r="J12" s="702"/>
    </row>
    <row r="13" spans="1:10" s="719" customFormat="1" ht="18" customHeight="1">
      <c r="A13" s="1890" t="s">
        <v>1325</v>
      </c>
      <c r="B13" s="1890"/>
      <c r="C13" s="1890"/>
      <c r="D13" s="1890"/>
      <c r="E13" s="702"/>
      <c r="F13" s="702"/>
      <c r="G13" s="702"/>
      <c r="H13" s="702"/>
      <c r="I13" s="702"/>
      <c r="J13" s="702"/>
    </row>
    <row r="14" spans="1:10" ht="50.1" customHeight="1">
      <c r="A14" s="1931" t="s">
        <v>1334</v>
      </c>
      <c r="B14" s="1931"/>
      <c r="C14" s="1931"/>
      <c r="D14" s="1931"/>
      <c r="E14" s="1932"/>
      <c r="F14" s="1932"/>
      <c r="G14" s="1932"/>
      <c r="H14" s="702"/>
      <c r="I14" s="702"/>
      <c r="J14" s="702"/>
    </row>
    <row r="15" spans="1:10" ht="15.75">
      <c r="B15" s="720"/>
      <c r="C15" s="720"/>
    </row>
    <row r="25" spans="4:4" hidden="1">
      <c r="D25" s="708" t="s">
        <v>1335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3" type="noConversion"/>
  <hyperlinks>
    <hyperlink ref="H5" location="預告統計資料發布時間表!A1" display="回發布時間表" xr:uid="{991AB8A0-6AD8-49FA-B944-76CEF947BC30}"/>
  </hyperlinks>
  <printOptions horizontalCentered="1" verticalCentered="1"/>
  <pageMargins left="0.35433070866141736" right="0.35433070866141736" top="0.59055118110236227" bottom="0.59055118110236227" header="0.31496062992125984" footer="0.31496062992125984"/>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F5CD9-E0B2-4139-9215-40414F894DD2}">
  <dimension ref="A1:J25"/>
  <sheetViews>
    <sheetView topLeftCell="A3" zoomScale="85" zoomScaleNormal="85" zoomScaleSheetLayoutView="70" workbookViewId="0"/>
  </sheetViews>
  <sheetFormatPr defaultRowHeight="12"/>
  <cols>
    <col min="1" max="1" width="29.625" style="708" customWidth="1"/>
    <col min="2" max="2" width="33" style="708" customWidth="1"/>
    <col min="3" max="3" width="18.875" style="708" customWidth="1"/>
    <col min="4" max="4" width="12.625" style="708" customWidth="1"/>
    <col min="5" max="5" width="11.5" style="708" customWidth="1"/>
    <col min="6" max="10" width="12.125" style="708" customWidth="1"/>
    <col min="11" max="16384" width="9" style="708"/>
  </cols>
  <sheetData>
    <row r="1" spans="1:10" s="333" customFormat="1" ht="31.5" hidden="1" customHeight="1">
      <c r="A1" s="333" t="s">
        <v>1248</v>
      </c>
      <c r="C1" s="333" t="s">
        <v>1301</v>
      </c>
      <c r="D1" s="333" t="s">
        <v>1302</v>
      </c>
      <c r="E1" s="674"/>
    </row>
    <row r="2" spans="1:10" s="333" customFormat="1" ht="28.5" hidden="1" customHeight="1">
      <c r="A2" s="675" t="s">
        <v>1329</v>
      </c>
      <c r="B2" s="704"/>
      <c r="C2" s="705"/>
      <c r="D2" s="333" t="s">
        <v>1330</v>
      </c>
    </row>
    <row r="3" spans="1:10" ht="18" customHeight="1" thickTop="1" thickBot="1">
      <c r="A3" s="677" t="s">
        <v>1306</v>
      </c>
      <c r="B3" s="678"/>
      <c r="C3" s="679"/>
      <c r="D3" s="679"/>
      <c r="E3" s="706" t="s">
        <v>737</v>
      </c>
      <c r="F3" s="1915" t="s">
        <v>1331</v>
      </c>
      <c r="G3" s="1916"/>
      <c r="H3" s="680"/>
      <c r="I3" s="680"/>
    </row>
    <row r="4" spans="1:10" ht="18" customHeight="1" thickTop="1" thickBot="1">
      <c r="A4" s="682" t="s">
        <v>197</v>
      </c>
      <c r="B4" s="1893" t="s">
        <v>1308</v>
      </c>
      <c r="C4" s="1894"/>
      <c r="D4" s="1894"/>
      <c r="E4" s="709" t="s">
        <v>1309</v>
      </c>
      <c r="F4" s="1915" t="s">
        <v>1332</v>
      </c>
      <c r="G4" s="1916"/>
      <c r="H4" s="710"/>
      <c r="I4" s="680"/>
    </row>
    <row r="5" spans="1:10" ht="54" customHeight="1" thickTop="1">
      <c r="A5" s="1917" t="s">
        <v>1333</v>
      </c>
      <c r="B5" s="1917"/>
      <c r="C5" s="1917"/>
      <c r="D5" s="1917"/>
      <c r="E5" s="1918"/>
      <c r="F5" s="1918"/>
      <c r="G5" s="1918"/>
      <c r="H5" s="2" t="s">
        <v>0</v>
      </c>
      <c r="I5" s="688"/>
      <c r="J5" s="688"/>
    </row>
    <row r="6" spans="1:10" ht="24" customHeight="1" thickBot="1">
      <c r="A6" s="1919" t="s">
        <v>1338</v>
      </c>
      <c r="B6" s="1919"/>
      <c r="C6" s="1919"/>
      <c r="D6" s="1919"/>
      <c r="E6" s="1920"/>
      <c r="F6" s="1920"/>
      <c r="G6" s="1920"/>
      <c r="H6" s="711"/>
      <c r="I6" s="711"/>
      <c r="J6" s="711"/>
    </row>
    <row r="7" spans="1:10" s="714" customFormat="1" ht="66" customHeight="1" thickBot="1">
      <c r="A7" s="712" t="s">
        <v>1313</v>
      </c>
      <c r="B7" s="713" t="s">
        <v>921</v>
      </c>
      <c r="C7" s="1912" t="s">
        <v>1316</v>
      </c>
      <c r="D7" s="1913"/>
      <c r="E7" s="1912" t="s">
        <v>1317</v>
      </c>
      <c r="F7" s="1913"/>
      <c r="G7" s="1914"/>
    </row>
    <row r="8" spans="1:10" s="716" customFormat="1" ht="50.1" customHeight="1">
      <c r="A8" s="715" t="s">
        <v>921</v>
      </c>
      <c r="B8" s="721">
        <v>24</v>
      </c>
      <c r="C8" s="1921">
        <v>0</v>
      </c>
      <c r="D8" s="1922"/>
      <c r="E8" s="1923">
        <v>0</v>
      </c>
      <c r="F8" s="1923"/>
      <c r="G8" s="1923"/>
    </row>
    <row r="9" spans="1:10" s="716" customFormat="1" ht="50.1" customHeight="1">
      <c r="A9" s="717" t="s">
        <v>1321</v>
      </c>
      <c r="B9" s="721">
        <v>0</v>
      </c>
      <c r="C9" s="1924">
        <v>0</v>
      </c>
      <c r="D9" s="1925"/>
      <c r="E9" s="1926">
        <v>0</v>
      </c>
      <c r="F9" s="1926"/>
      <c r="G9" s="1926"/>
    </row>
    <row r="10" spans="1:10" s="716" customFormat="1" ht="50.1" customHeight="1">
      <c r="A10" s="717" t="s">
        <v>1322</v>
      </c>
      <c r="B10" s="721">
        <v>17</v>
      </c>
      <c r="C10" s="1924">
        <v>0</v>
      </c>
      <c r="D10" s="1925"/>
      <c r="E10" s="1926">
        <v>17</v>
      </c>
      <c r="F10" s="1926"/>
      <c r="G10" s="1926"/>
    </row>
    <row r="11" spans="1:10" s="716" customFormat="1" ht="50.1" customHeight="1" thickBot="1">
      <c r="A11" s="718" t="s">
        <v>1323</v>
      </c>
      <c r="B11" s="722">
        <v>7</v>
      </c>
      <c r="C11" s="1927">
        <v>0</v>
      </c>
      <c r="D11" s="1928"/>
      <c r="E11" s="1929">
        <v>7</v>
      </c>
      <c r="F11" s="1929"/>
      <c r="G11" s="1929"/>
    </row>
    <row r="12" spans="1:10" s="322" customFormat="1" ht="67.5" customHeight="1">
      <c r="A12" s="1911" t="s">
        <v>1339</v>
      </c>
      <c r="B12" s="1911"/>
      <c r="C12" s="1911"/>
      <c r="D12" s="1911"/>
      <c r="E12" s="1930"/>
      <c r="F12" s="1930"/>
      <c r="G12" s="1930"/>
      <c r="H12" s="702"/>
      <c r="I12" s="702"/>
      <c r="J12" s="702"/>
    </row>
    <row r="13" spans="1:10" s="719" customFormat="1" ht="18" customHeight="1">
      <c r="A13" s="1890" t="s">
        <v>1325</v>
      </c>
      <c r="B13" s="1890"/>
      <c r="C13" s="1890"/>
      <c r="D13" s="1890"/>
      <c r="E13" s="702"/>
      <c r="F13" s="702"/>
      <c r="G13" s="702"/>
      <c r="H13" s="702"/>
      <c r="I13" s="702"/>
      <c r="J13" s="702"/>
    </row>
    <row r="14" spans="1:10" ht="50.1" customHeight="1">
      <c r="A14" s="1931" t="s">
        <v>1334</v>
      </c>
      <c r="B14" s="1931"/>
      <c r="C14" s="1931"/>
      <c r="D14" s="1931"/>
      <c r="E14" s="1932"/>
      <c r="F14" s="1932"/>
      <c r="G14" s="1932"/>
      <c r="H14" s="702"/>
      <c r="I14" s="702"/>
      <c r="J14" s="702"/>
    </row>
    <row r="15" spans="1:10" ht="15.75">
      <c r="B15" s="720"/>
      <c r="C15" s="720"/>
    </row>
    <row r="25" spans="4:4" hidden="1">
      <c r="D25" s="708" t="s">
        <v>1335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3" type="noConversion"/>
  <hyperlinks>
    <hyperlink ref="H5" location="預告統計資料發布時間表!A1" display="回發布時間表" xr:uid="{88A6A873-7ACD-4D33-A6B6-ECF739B60EEA}"/>
  </hyperlinks>
  <printOptions horizontalCentered="1" verticalCentered="1"/>
  <pageMargins left="0.35433070866141736" right="0.35433070866141736" top="0.59055118110236227" bottom="0.59055118110236227" header="0.31496062992125984" footer="0.31496062992125984"/>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53EE-7FE7-4215-9FC9-3BD484979D04}">
  <sheetPr>
    <pageSetUpPr fitToPage="1"/>
  </sheetPr>
  <dimension ref="A1:I18"/>
  <sheetViews>
    <sheetView topLeftCell="A3" zoomScale="85" zoomScaleNormal="85" zoomScaleSheetLayoutView="85" workbookViewId="0"/>
  </sheetViews>
  <sheetFormatPr defaultRowHeight="12"/>
  <cols>
    <col min="1" max="1" width="15.25" style="708" customWidth="1"/>
    <col min="2" max="8" width="19" style="708" customWidth="1"/>
    <col min="9" max="16384" width="9" style="708"/>
  </cols>
  <sheetData>
    <row r="1" spans="1:9" s="333" customFormat="1" ht="31.5" hidden="1" customHeight="1">
      <c r="A1" s="333" t="s">
        <v>1248</v>
      </c>
      <c r="C1" s="333" t="s">
        <v>1301</v>
      </c>
      <c r="D1" s="333" t="s">
        <v>1302</v>
      </c>
      <c r="E1" s="724" t="s">
        <v>1340</v>
      </c>
      <c r="F1" s="673"/>
      <c r="G1" s="674"/>
    </row>
    <row r="2" spans="1:9" s="333" customFormat="1" ht="28.5" hidden="1" customHeight="1">
      <c r="A2" s="675" t="s">
        <v>1341</v>
      </c>
      <c r="B2" s="704"/>
      <c r="C2" s="705"/>
      <c r="D2" s="333" t="s">
        <v>1305</v>
      </c>
    </row>
    <row r="3" spans="1:9" ht="18" customHeight="1" thickTop="1" thickBot="1">
      <c r="A3" s="677" t="s">
        <v>1306</v>
      </c>
      <c r="B3" s="678"/>
      <c r="C3" s="679"/>
      <c r="D3" s="679"/>
      <c r="E3" s="680"/>
      <c r="F3" s="680"/>
      <c r="G3" s="681" t="s">
        <v>737</v>
      </c>
      <c r="H3" s="725" t="s">
        <v>1149</v>
      </c>
    </row>
    <row r="4" spans="1:9" ht="18" customHeight="1" thickTop="1" thickBot="1">
      <c r="A4" s="682" t="s">
        <v>197</v>
      </c>
      <c r="B4" s="1893" t="s">
        <v>1308</v>
      </c>
      <c r="C4" s="1894"/>
      <c r="D4" s="1894"/>
      <c r="E4" s="685"/>
      <c r="F4" s="685"/>
      <c r="G4" s="687" t="s">
        <v>1309</v>
      </c>
      <c r="H4" s="726" t="s">
        <v>1342</v>
      </c>
    </row>
    <row r="5" spans="1:9" ht="54" customHeight="1" thickTop="1">
      <c r="A5" s="1895" t="s">
        <v>1343</v>
      </c>
      <c r="B5" s="1895"/>
      <c r="C5" s="1895"/>
      <c r="D5" s="1895"/>
      <c r="E5" s="1895"/>
      <c r="F5" s="1895"/>
      <c r="G5" s="1895"/>
      <c r="H5" s="1895"/>
      <c r="I5" s="2" t="s">
        <v>0</v>
      </c>
    </row>
    <row r="6" spans="1:9" ht="24" customHeight="1" thickBot="1">
      <c r="A6" s="1896" t="s">
        <v>1349</v>
      </c>
      <c r="B6" s="1896"/>
      <c r="C6" s="1896"/>
      <c r="D6" s="1896"/>
      <c r="E6" s="1896"/>
      <c r="F6" s="1896"/>
      <c r="G6" s="1896"/>
      <c r="H6" s="1896"/>
    </row>
    <row r="7" spans="1:9" s="714" customFormat="1" ht="33" customHeight="1">
      <c r="A7" s="1897" t="s">
        <v>1313</v>
      </c>
      <c r="B7" s="1900" t="s">
        <v>921</v>
      </c>
      <c r="C7" s="1903" t="s">
        <v>1344</v>
      </c>
      <c r="D7" s="1904"/>
      <c r="E7" s="1905"/>
      <c r="F7" s="1903" t="s">
        <v>1345</v>
      </c>
      <c r="G7" s="1904"/>
      <c r="H7" s="1904"/>
    </row>
    <row r="8" spans="1:9" s="714" customFormat="1" ht="33" customHeight="1" thickBot="1">
      <c r="A8" s="1899"/>
      <c r="B8" s="1902"/>
      <c r="C8" s="691" t="s">
        <v>929</v>
      </c>
      <c r="D8" s="691" t="s">
        <v>1316</v>
      </c>
      <c r="E8" s="691" t="s">
        <v>1317</v>
      </c>
      <c r="F8" s="691" t="s">
        <v>929</v>
      </c>
      <c r="G8" s="691" t="s">
        <v>1316</v>
      </c>
      <c r="H8" s="694" t="s">
        <v>1317</v>
      </c>
    </row>
    <row r="9" spans="1:9" s="716" customFormat="1" ht="120" customHeight="1">
      <c r="A9" s="695" t="s">
        <v>1346</v>
      </c>
      <c r="B9" s="737">
        <v>4</v>
      </c>
      <c r="C9" s="738">
        <v>0</v>
      </c>
      <c r="D9" s="738">
        <v>0</v>
      </c>
      <c r="E9" s="738">
        <v>4</v>
      </c>
      <c r="F9" s="738">
        <v>0</v>
      </c>
      <c r="G9" s="738">
        <v>0</v>
      </c>
      <c r="H9" s="738">
        <v>0</v>
      </c>
    </row>
    <row r="10" spans="1:9" s="716" customFormat="1" ht="120" customHeight="1">
      <c r="A10" s="699" t="s">
        <v>1322</v>
      </c>
      <c r="B10" s="737">
        <v>2</v>
      </c>
      <c r="C10" s="738">
        <v>0</v>
      </c>
      <c r="D10" s="738">
        <v>0</v>
      </c>
      <c r="E10" s="738">
        <v>2</v>
      </c>
      <c r="F10" s="738">
        <v>0</v>
      </c>
      <c r="G10" s="738">
        <v>0</v>
      </c>
      <c r="H10" s="738">
        <v>0</v>
      </c>
    </row>
    <row r="11" spans="1:9" s="716" customFormat="1" ht="120" customHeight="1" thickBot="1">
      <c r="A11" s="699" t="s">
        <v>1323</v>
      </c>
      <c r="B11" s="737">
        <v>2</v>
      </c>
      <c r="C11" s="738">
        <v>0</v>
      </c>
      <c r="D11" s="738">
        <v>0</v>
      </c>
      <c r="E11" s="738">
        <v>2</v>
      </c>
      <c r="F11" s="738">
        <v>0</v>
      </c>
      <c r="G11" s="738">
        <v>0</v>
      </c>
      <c r="H11" s="738">
        <v>0</v>
      </c>
    </row>
    <row r="12" spans="1:9" s="322" customFormat="1" ht="55.5" customHeight="1">
      <c r="A12" s="1911" t="s">
        <v>1350</v>
      </c>
      <c r="B12" s="1911"/>
      <c r="C12" s="1911"/>
      <c r="D12" s="1911"/>
      <c r="E12" s="1911"/>
      <c r="F12" s="1911"/>
      <c r="G12" s="1911"/>
      <c r="H12" s="1911"/>
    </row>
    <row r="13" spans="1:9" s="719" customFormat="1" ht="18" customHeight="1">
      <c r="A13" s="1890" t="s">
        <v>1325</v>
      </c>
      <c r="B13" s="1890"/>
      <c r="C13" s="1890"/>
      <c r="D13" s="1890"/>
      <c r="E13" s="1890"/>
      <c r="F13" s="1890"/>
      <c r="G13" s="1890"/>
      <c r="H13" s="1890"/>
    </row>
    <row r="14" spans="1:9" ht="38.25" customHeight="1">
      <c r="A14" s="1931" t="s">
        <v>1347</v>
      </c>
      <c r="B14" s="1931"/>
      <c r="C14" s="1931"/>
      <c r="D14" s="1931"/>
      <c r="E14" s="1931"/>
      <c r="F14" s="1931"/>
      <c r="G14" s="1931"/>
      <c r="H14" s="1931"/>
    </row>
    <row r="15" spans="1:9" ht="15.75">
      <c r="B15" s="720"/>
      <c r="C15" s="720"/>
    </row>
    <row r="18" spans="6:6" hidden="1">
      <c r="F18" s="734" t="s">
        <v>1348</v>
      </c>
    </row>
  </sheetData>
  <mergeCells count="10">
    <mergeCell ref="A12:H12"/>
    <mergeCell ref="A13:H13"/>
    <mergeCell ref="A14:H14"/>
    <mergeCell ref="B4:D4"/>
    <mergeCell ref="A5:H5"/>
    <mergeCell ref="A6:H6"/>
    <mergeCell ref="A7:A8"/>
    <mergeCell ref="B7:B8"/>
    <mergeCell ref="C7:E7"/>
    <mergeCell ref="F7:H7"/>
  </mergeCells>
  <phoneticPr fontId="3" type="noConversion"/>
  <hyperlinks>
    <hyperlink ref="I5" location="預告統計資料發布時間表!A1" display="回發布時間表" xr:uid="{E8BC7A60-22D7-4273-B094-67F4CB4B38BD}"/>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B12AB-45D9-4657-A139-8ED909F7AB9A}">
  <sheetPr>
    <pageSetUpPr fitToPage="1"/>
  </sheetPr>
  <dimension ref="A1:I18"/>
  <sheetViews>
    <sheetView topLeftCell="A3" zoomScale="85" zoomScaleNormal="85" zoomScaleSheetLayoutView="85" workbookViewId="0">
      <selection activeCell="I5" sqref="I5"/>
    </sheetView>
  </sheetViews>
  <sheetFormatPr defaultRowHeight="12"/>
  <cols>
    <col min="1" max="1" width="15.25" style="708" customWidth="1"/>
    <col min="2" max="8" width="19" style="708" customWidth="1"/>
    <col min="9" max="16384" width="9" style="708"/>
  </cols>
  <sheetData>
    <row r="1" spans="1:9" s="333" customFormat="1" ht="31.5" hidden="1" customHeight="1">
      <c r="A1" s="333" t="s">
        <v>1248</v>
      </c>
      <c r="C1" s="333" t="s">
        <v>1301</v>
      </c>
      <c r="D1" s="333" t="s">
        <v>1302</v>
      </c>
      <c r="E1" s="724" t="s">
        <v>1340</v>
      </c>
      <c r="F1" s="673"/>
      <c r="G1" s="674"/>
    </row>
    <row r="2" spans="1:9" s="333" customFormat="1" ht="28.5" hidden="1" customHeight="1">
      <c r="A2" s="675" t="s">
        <v>1341</v>
      </c>
      <c r="B2" s="704"/>
      <c r="C2" s="705"/>
      <c r="D2" s="333" t="s">
        <v>1305</v>
      </c>
    </row>
    <row r="3" spans="1:9" ht="18" customHeight="1" thickTop="1" thickBot="1">
      <c r="A3" s="677" t="s">
        <v>1306</v>
      </c>
      <c r="B3" s="678"/>
      <c r="C3" s="679"/>
      <c r="D3" s="679"/>
      <c r="E3" s="680"/>
      <c r="F3" s="680"/>
      <c r="G3" s="681" t="s">
        <v>737</v>
      </c>
      <c r="H3" s="725" t="s">
        <v>1149</v>
      </c>
    </row>
    <row r="4" spans="1:9" ht="18" customHeight="1" thickTop="1" thickBot="1">
      <c r="A4" s="682" t="s">
        <v>197</v>
      </c>
      <c r="B4" s="1893" t="s">
        <v>1308</v>
      </c>
      <c r="C4" s="1894"/>
      <c r="D4" s="1894"/>
      <c r="E4" s="685"/>
      <c r="F4" s="685"/>
      <c r="G4" s="687" t="s">
        <v>1309</v>
      </c>
      <c r="H4" s="726" t="s">
        <v>1342</v>
      </c>
    </row>
    <row r="5" spans="1:9" ht="54" customHeight="1" thickTop="1">
      <c r="A5" s="1895" t="s">
        <v>1343</v>
      </c>
      <c r="B5" s="1895"/>
      <c r="C5" s="1895"/>
      <c r="D5" s="1895"/>
      <c r="E5" s="1895"/>
      <c r="F5" s="1895"/>
      <c r="G5" s="1895"/>
      <c r="H5" s="1895"/>
      <c r="I5" s="2" t="s">
        <v>0</v>
      </c>
    </row>
    <row r="6" spans="1:9" ht="24" customHeight="1" thickBot="1">
      <c r="A6" s="1896" t="s">
        <v>1351</v>
      </c>
      <c r="B6" s="1896"/>
      <c r="C6" s="1896"/>
      <c r="D6" s="1896"/>
      <c r="E6" s="1896"/>
      <c r="F6" s="1896"/>
      <c r="G6" s="1896"/>
      <c r="H6" s="1896"/>
    </row>
    <row r="7" spans="1:9" s="714" customFormat="1" ht="33" customHeight="1">
      <c r="A7" s="1897" t="s">
        <v>1313</v>
      </c>
      <c r="B7" s="1900" t="s">
        <v>921</v>
      </c>
      <c r="C7" s="1903" t="s">
        <v>1344</v>
      </c>
      <c r="D7" s="1904"/>
      <c r="E7" s="1905"/>
      <c r="F7" s="1903" t="s">
        <v>1345</v>
      </c>
      <c r="G7" s="1904"/>
      <c r="H7" s="1904"/>
    </row>
    <row r="8" spans="1:9" s="714" customFormat="1" ht="33" customHeight="1" thickBot="1">
      <c r="A8" s="1899"/>
      <c r="B8" s="1902"/>
      <c r="C8" s="691" t="s">
        <v>929</v>
      </c>
      <c r="D8" s="691" t="s">
        <v>1316</v>
      </c>
      <c r="E8" s="691" t="s">
        <v>1317</v>
      </c>
      <c r="F8" s="691" t="s">
        <v>929</v>
      </c>
      <c r="G8" s="691" t="s">
        <v>1316</v>
      </c>
      <c r="H8" s="694" t="s">
        <v>1317</v>
      </c>
    </row>
    <row r="9" spans="1:9" s="716" customFormat="1" ht="120" customHeight="1">
      <c r="A9" s="695" t="s">
        <v>1346</v>
      </c>
      <c r="B9" s="737">
        <v>4</v>
      </c>
      <c r="C9" s="738">
        <v>0</v>
      </c>
      <c r="D9" s="738">
        <v>0</v>
      </c>
      <c r="E9" s="738">
        <v>4</v>
      </c>
      <c r="F9" s="738">
        <v>0</v>
      </c>
      <c r="G9" s="738">
        <v>0</v>
      </c>
      <c r="H9" s="738">
        <v>0</v>
      </c>
    </row>
    <row r="10" spans="1:9" s="716" customFormat="1" ht="120" customHeight="1">
      <c r="A10" s="699" t="s">
        <v>1322</v>
      </c>
      <c r="B10" s="737">
        <v>2</v>
      </c>
      <c r="C10" s="738">
        <v>0</v>
      </c>
      <c r="D10" s="738">
        <v>0</v>
      </c>
      <c r="E10" s="738">
        <v>2</v>
      </c>
      <c r="F10" s="738">
        <v>0</v>
      </c>
      <c r="G10" s="738">
        <v>0</v>
      </c>
      <c r="H10" s="738">
        <v>0</v>
      </c>
    </row>
    <row r="11" spans="1:9" s="716" customFormat="1" ht="120" customHeight="1" thickBot="1">
      <c r="A11" s="699" t="s">
        <v>1323</v>
      </c>
      <c r="B11" s="737">
        <v>2</v>
      </c>
      <c r="C11" s="738">
        <v>0</v>
      </c>
      <c r="D11" s="738">
        <v>0</v>
      </c>
      <c r="E11" s="738">
        <v>2</v>
      </c>
      <c r="F11" s="738">
        <v>0</v>
      </c>
      <c r="G11" s="738">
        <v>0</v>
      </c>
      <c r="H11" s="738">
        <v>0</v>
      </c>
    </row>
    <row r="12" spans="1:9" s="322" customFormat="1" ht="55.5" customHeight="1">
      <c r="A12" s="1911" t="s">
        <v>1350</v>
      </c>
      <c r="B12" s="1911"/>
      <c r="C12" s="1911"/>
      <c r="D12" s="1911"/>
      <c r="E12" s="1911"/>
      <c r="F12" s="1911"/>
      <c r="G12" s="1911"/>
      <c r="H12" s="1911"/>
    </row>
    <row r="13" spans="1:9" s="719" customFormat="1" ht="18" customHeight="1">
      <c r="A13" s="1890" t="s">
        <v>1325</v>
      </c>
      <c r="B13" s="1890"/>
      <c r="C13" s="1890"/>
      <c r="D13" s="1890"/>
      <c r="E13" s="1890"/>
      <c r="F13" s="1890"/>
      <c r="G13" s="1890"/>
      <c r="H13" s="1890"/>
    </row>
    <row r="14" spans="1:9" ht="38.25" customHeight="1">
      <c r="A14" s="1931" t="s">
        <v>1347</v>
      </c>
      <c r="B14" s="1931"/>
      <c r="C14" s="1931"/>
      <c r="D14" s="1931"/>
      <c r="E14" s="1931"/>
      <c r="F14" s="1931"/>
      <c r="G14" s="1931"/>
      <c r="H14" s="1931"/>
    </row>
    <row r="15" spans="1:9" ht="15.75">
      <c r="B15" s="720"/>
      <c r="C15" s="720"/>
    </row>
    <row r="18" spans="6:6" hidden="1">
      <c r="F18" s="734" t="s">
        <v>1348</v>
      </c>
    </row>
  </sheetData>
  <mergeCells count="10">
    <mergeCell ref="A12:H12"/>
    <mergeCell ref="A13:H13"/>
    <mergeCell ref="A14:H14"/>
    <mergeCell ref="B4:D4"/>
    <mergeCell ref="A5:H5"/>
    <mergeCell ref="A6:H6"/>
    <mergeCell ref="A7:A8"/>
    <mergeCell ref="B7:B8"/>
    <mergeCell ref="C7:E7"/>
    <mergeCell ref="F7:H7"/>
  </mergeCells>
  <phoneticPr fontId="3" type="noConversion"/>
  <hyperlinks>
    <hyperlink ref="I5" location="預告統計資料發布時間表!A1" display="回發布時間表" xr:uid="{D7EE03AD-6263-4AB6-8FB0-46F45D1F911F}"/>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ECB1F-CD51-4269-8F4C-EF9921F9D992}">
  <dimension ref="A1:H38"/>
  <sheetViews>
    <sheetView topLeftCell="A3" zoomScaleNormal="100" zoomScaleSheetLayoutView="100" workbookViewId="0">
      <selection activeCell="H5" sqref="H5"/>
    </sheetView>
  </sheetViews>
  <sheetFormatPr defaultRowHeight="12"/>
  <cols>
    <col min="1" max="1" width="29.625" style="708" customWidth="1"/>
    <col min="2" max="2" width="39.5" style="708" customWidth="1"/>
    <col min="3" max="3" width="25.125" style="708" customWidth="1"/>
    <col min="4" max="4" width="8" style="708" customWidth="1"/>
    <col min="5" max="5" width="6.5" style="708" customWidth="1"/>
    <col min="6" max="6" width="11.75" style="708" customWidth="1"/>
    <col min="7" max="7" width="13.25" style="708" customWidth="1"/>
    <col min="8" max="8" width="19" style="708" customWidth="1"/>
    <col min="9" max="16384" width="9" style="708"/>
  </cols>
  <sheetData>
    <row r="1" spans="1:8" s="333" customFormat="1" ht="31.5" hidden="1" customHeight="1">
      <c r="A1" s="333" t="s">
        <v>1248</v>
      </c>
      <c r="C1" s="333" t="s">
        <v>1301</v>
      </c>
      <c r="D1" s="333" t="s">
        <v>1302</v>
      </c>
      <c r="E1" s="724" t="s">
        <v>1352</v>
      </c>
      <c r="F1" s="673"/>
      <c r="G1" s="674"/>
    </row>
    <row r="2" spans="1:8" s="333" customFormat="1" ht="28.5" hidden="1" customHeight="1">
      <c r="A2" s="675" t="s">
        <v>1353</v>
      </c>
      <c r="B2" s="704"/>
      <c r="C2" s="705"/>
      <c r="D2" s="333" t="s">
        <v>1330</v>
      </c>
    </row>
    <row r="3" spans="1:8" ht="18" customHeight="1" thickTop="1" thickBot="1">
      <c r="A3" s="677" t="s">
        <v>1306</v>
      </c>
      <c r="B3" s="678"/>
      <c r="C3" s="679"/>
      <c r="D3" s="1915" t="s">
        <v>737</v>
      </c>
      <c r="E3" s="1935"/>
      <c r="F3" s="1915" t="s">
        <v>1149</v>
      </c>
      <c r="G3" s="1916"/>
    </row>
    <row r="4" spans="1:8" ht="18" customHeight="1" thickTop="1" thickBot="1">
      <c r="A4" s="682" t="s">
        <v>197</v>
      </c>
      <c r="B4" s="683" t="s">
        <v>1308</v>
      </c>
      <c r="C4" s="684"/>
      <c r="D4" s="1915" t="s">
        <v>1309</v>
      </c>
      <c r="E4" s="1935"/>
      <c r="F4" s="1915" t="s">
        <v>1354</v>
      </c>
      <c r="G4" s="1916"/>
    </row>
    <row r="5" spans="1:8" ht="54" customHeight="1" thickTop="1">
      <c r="A5" s="1917" t="s">
        <v>1355</v>
      </c>
      <c r="B5" s="1917"/>
      <c r="C5" s="1917"/>
      <c r="D5" s="1917"/>
      <c r="E5" s="1918"/>
      <c r="F5" s="1918"/>
      <c r="G5" s="1918"/>
      <c r="H5" s="2" t="s">
        <v>0</v>
      </c>
    </row>
    <row r="6" spans="1:8" ht="24" customHeight="1" thickBot="1">
      <c r="A6" s="1933" t="s">
        <v>1359</v>
      </c>
      <c r="B6" s="1933"/>
      <c r="C6" s="1933"/>
      <c r="D6" s="1933"/>
      <c r="E6" s="1934"/>
      <c r="F6" s="1934"/>
      <c r="G6" s="1934"/>
      <c r="H6" s="711"/>
    </row>
    <row r="7" spans="1:8" s="714" customFormat="1" ht="66" customHeight="1" thickBot="1">
      <c r="A7" s="712" t="s">
        <v>1313</v>
      </c>
      <c r="B7" s="739" t="s">
        <v>921</v>
      </c>
      <c r="C7" s="1936" t="s">
        <v>1356</v>
      </c>
      <c r="D7" s="1937"/>
      <c r="E7" s="1938" t="s">
        <v>1357</v>
      </c>
      <c r="F7" s="1939"/>
      <c r="G7" s="1939"/>
    </row>
    <row r="8" spans="1:8" s="716" customFormat="1" ht="120" customHeight="1">
      <c r="A8" s="740" t="s">
        <v>921</v>
      </c>
      <c r="B8" s="735">
        <v>0</v>
      </c>
      <c r="C8" s="1940">
        <v>0</v>
      </c>
      <c r="D8" s="1941"/>
      <c r="E8" s="1942">
        <v>0</v>
      </c>
      <c r="F8" s="1943"/>
      <c r="G8" s="1943"/>
    </row>
    <row r="9" spans="1:8" s="716" customFormat="1" ht="120" customHeight="1">
      <c r="A9" s="741" t="s">
        <v>1358</v>
      </c>
      <c r="B9" s="736">
        <v>0</v>
      </c>
      <c r="C9" s="1942">
        <v>0</v>
      </c>
      <c r="D9" s="1943"/>
      <c r="E9" s="1942">
        <v>0</v>
      </c>
      <c r="F9" s="1943"/>
      <c r="G9" s="1943"/>
    </row>
    <row r="10" spans="1:8" s="716" customFormat="1" ht="120" customHeight="1" thickBot="1">
      <c r="A10" s="742" t="s">
        <v>1323</v>
      </c>
      <c r="B10" s="743">
        <v>0</v>
      </c>
      <c r="C10" s="1944">
        <v>0</v>
      </c>
      <c r="D10" s="1945"/>
      <c r="E10" s="1944">
        <v>0</v>
      </c>
      <c r="F10" s="1945"/>
      <c r="G10" s="1945"/>
    </row>
    <row r="11" spans="1:8" s="322" customFormat="1" ht="53.25" customHeight="1">
      <c r="A11" s="1890" t="s">
        <v>1360</v>
      </c>
      <c r="B11" s="1890"/>
      <c r="C11" s="1890"/>
      <c r="D11" s="1890"/>
      <c r="E11" s="1946"/>
      <c r="F11" s="1946"/>
      <c r="G11" s="1946"/>
      <c r="H11" s="702"/>
    </row>
    <row r="12" spans="1:8" s="719" customFormat="1" ht="18" customHeight="1">
      <c r="A12" s="1890" t="s">
        <v>1325</v>
      </c>
      <c r="B12" s="1890"/>
      <c r="C12" s="1890"/>
      <c r="D12" s="1890"/>
      <c r="E12" s="702"/>
      <c r="F12" s="702"/>
      <c r="G12" s="702"/>
      <c r="H12" s="702"/>
    </row>
    <row r="13" spans="1:8" ht="36" customHeight="1">
      <c r="A13" s="1931" t="s">
        <v>1347</v>
      </c>
      <c r="B13" s="1931"/>
      <c r="C13" s="1931"/>
      <c r="D13" s="1931"/>
      <c r="E13" s="702"/>
      <c r="F13" s="702"/>
      <c r="G13" s="702"/>
      <c r="H13" s="702"/>
    </row>
    <row r="14" spans="1:8" ht="15.75">
      <c r="B14" s="720"/>
      <c r="C14" s="720"/>
    </row>
    <row r="38" spans="3:3" hidden="1">
      <c r="C38" s="708" t="s">
        <v>1335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3" type="noConversion"/>
  <hyperlinks>
    <hyperlink ref="H5" location="預告統計資料發布時間表!A1" display="回發布時間表" xr:uid="{DDBECA5A-2E00-4687-9297-62B39318111F}"/>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46CED-5188-451D-BEAA-214CDD26E592}">
  <dimension ref="A1:H38"/>
  <sheetViews>
    <sheetView topLeftCell="A3" zoomScaleNormal="100" zoomScaleSheetLayoutView="100" workbookViewId="0">
      <selection activeCell="H10" sqref="H10"/>
    </sheetView>
  </sheetViews>
  <sheetFormatPr defaultRowHeight="12"/>
  <cols>
    <col min="1" max="1" width="29.625" style="708" customWidth="1"/>
    <col min="2" max="2" width="39.5" style="708" customWidth="1"/>
    <col min="3" max="3" width="25.125" style="708" customWidth="1"/>
    <col min="4" max="4" width="8" style="708" customWidth="1"/>
    <col min="5" max="5" width="6.5" style="708" customWidth="1"/>
    <col min="6" max="6" width="11.75" style="708" customWidth="1"/>
    <col min="7" max="7" width="13.25" style="708" customWidth="1"/>
    <col min="8" max="8" width="19" style="708" customWidth="1"/>
    <col min="9" max="16384" width="9" style="708"/>
  </cols>
  <sheetData>
    <row r="1" spans="1:8" s="333" customFormat="1" ht="31.5" hidden="1" customHeight="1">
      <c r="A1" s="333" t="s">
        <v>1248</v>
      </c>
      <c r="C1" s="333" t="s">
        <v>1301</v>
      </c>
      <c r="D1" s="333" t="s">
        <v>1302</v>
      </c>
      <c r="E1" s="724" t="s">
        <v>1352</v>
      </c>
      <c r="F1" s="673"/>
      <c r="G1" s="674"/>
    </row>
    <row r="2" spans="1:8" s="333" customFormat="1" ht="28.5" hidden="1" customHeight="1">
      <c r="A2" s="675" t="s">
        <v>1353</v>
      </c>
      <c r="B2" s="704"/>
      <c r="C2" s="705"/>
      <c r="D2" s="333" t="s">
        <v>1330</v>
      </c>
    </row>
    <row r="3" spans="1:8" ht="18" customHeight="1" thickTop="1" thickBot="1">
      <c r="A3" s="677" t="s">
        <v>1306</v>
      </c>
      <c r="B3" s="678"/>
      <c r="C3" s="679"/>
      <c r="D3" s="1915" t="s">
        <v>737</v>
      </c>
      <c r="E3" s="1935"/>
      <c r="F3" s="1915" t="s">
        <v>1149</v>
      </c>
      <c r="G3" s="1916"/>
    </row>
    <row r="4" spans="1:8" ht="18" customHeight="1" thickTop="1" thickBot="1">
      <c r="A4" s="682" t="s">
        <v>197</v>
      </c>
      <c r="B4" s="683" t="s">
        <v>1308</v>
      </c>
      <c r="C4" s="684"/>
      <c r="D4" s="1915" t="s">
        <v>1309</v>
      </c>
      <c r="E4" s="1935"/>
      <c r="F4" s="1915" t="s">
        <v>1354</v>
      </c>
      <c r="G4" s="1916"/>
    </row>
    <row r="5" spans="1:8" ht="54" customHeight="1" thickTop="1">
      <c r="A5" s="1917" t="s">
        <v>1355</v>
      </c>
      <c r="B5" s="1917"/>
      <c r="C5" s="1917"/>
      <c r="D5" s="1917"/>
      <c r="E5" s="1918"/>
      <c r="F5" s="1918"/>
      <c r="G5" s="1918"/>
      <c r="H5" s="2" t="s">
        <v>0</v>
      </c>
    </row>
    <row r="6" spans="1:8" ht="24" customHeight="1" thickBot="1">
      <c r="A6" s="1933" t="s">
        <v>1361</v>
      </c>
      <c r="B6" s="1933"/>
      <c r="C6" s="1933"/>
      <c r="D6" s="1933"/>
      <c r="E6" s="1934"/>
      <c r="F6" s="1934"/>
      <c r="G6" s="1934"/>
      <c r="H6" s="711"/>
    </row>
    <row r="7" spans="1:8" s="714" customFormat="1" ht="66" customHeight="1" thickBot="1">
      <c r="A7" s="712" t="s">
        <v>1313</v>
      </c>
      <c r="B7" s="739" t="s">
        <v>921</v>
      </c>
      <c r="C7" s="1936" t="s">
        <v>1356</v>
      </c>
      <c r="D7" s="1937"/>
      <c r="E7" s="1938" t="s">
        <v>1357</v>
      </c>
      <c r="F7" s="1939"/>
      <c r="G7" s="1939"/>
    </row>
    <row r="8" spans="1:8" s="716" customFormat="1" ht="120" customHeight="1">
      <c r="A8" s="740" t="s">
        <v>921</v>
      </c>
      <c r="B8" s="735">
        <v>0</v>
      </c>
      <c r="C8" s="1940">
        <v>0</v>
      </c>
      <c r="D8" s="1941"/>
      <c r="E8" s="1942">
        <v>0</v>
      </c>
      <c r="F8" s="1943"/>
      <c r="G8" s="1943"/>
    </row>
    <row r="9" spans="1:8" s="716" customFormat="1" ht="120" customHeight="1">
      <c r="A9" s="741" t="s">
        <v>1358</v>
      </c>
      <c r="B9" s="736">
        <v>0</v>
      </c>
      <c r="C9" s="1942">
        <v>0</v>
      </c>
      <c r="D9" s="1943"/>
      <c r="E9" s="1942">
        <v>0</v>
      </c>
      <c r="F9" s="1943"/>
      <c r="G9" s="1943"/>
    </row>
    <row r="10" spans="1:8" s="716" customFormat="1" ht="120" customHeight="1" thickBot="1">
      <c r="A10" s="742" t="s">
        <v>1323</v>
      </c>
      <c r="B10" s="743">
        <v>0</v>
      </c>
      <c r="C10" s="1944">
        <v>0</v>
      </c>
      <c r="D10" s="1945"/>
      <c r="E10" s="1944">
        <v>0</v>
      </c>
      <c r="F10" s="1945"/>
      <c r="G10" s="1945"/>
    </row>
    <row r="11" spans="1:8" s="322" customFormat="1" ht="53.25" customHeight="1">
      <c r="A11" s="1890" t="s">
        <v>1360</v>
      </c>
      <c r="B11" s="1890"/>
      <c r="C11" s="1890"/>
      <c r="D11" s="1890"/>
      <c r="E11" s="1946"/>
      <c r="F11" s="1946"/>
      <c r="G11" s="1946"/>
      <c r="H11" s="702"/>
    </row>
    <row r="12" spans="1:8" s="719" customFormat="1" ht="18" customHeight="1">
      <c r="A12" s="1890" t="s">
        <v>1325</v>
      </c>
      <c r="B12" s="1890"/>
      <c r="C12" s="1890"/>
      <c r="D12" s="1890"/>
      <c r="E12" s="702"/>
      <c r="F12" s="702"/>
      <c r="G12" s="702"/>
      <c r="H12" s="702"/>
    </row>
    <row r="13" spans="1:8" ht="36" customHeight="1">
      <c r="A13" s="1931" t="s">
        <v>1347</v>
      </c>
      <c r="B13" s="1931"/>
      <c r="C13" s="1931"/>
      <c r="D13" s="1931"/>
      <c r="E13" s="702"/>
      <c r="F13" s="702"/>
      <c r="G13" s="702"/>
      <c r="H13" s="702"/>
    </row>
    <row r="14" spans="1:8" ht="15.75">
      <c r="B14" s="720"/>
      <c r="C14" s="720"/>
    </row>
    <row r="38" spans="3:3" hidden="1">
      <c r="C38" s="708" t="s">
        <v>1335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3" type="noConversion"/>
  <hyperlinks>
    <hyperlink ref="H5" location="預告統計資料發布時間表!A1" display="回發布時間表" xr:uid="{C7CD8DD8-4629-492F-BE82-9A6C178A839F}"/>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1231A-8055-4513-8B12-BDFB6DB5DEEC}">
  <sheetPr>
    <pageSetUpPr fitToPage="1"/>
  </sheetPr>
  <dimension ref="A1:I25"/>
  <sheetViews>
    <sheetView topLeftCell="A3" zoomScale="85" zoomScaleNormal="85" zoomScaleSheetLayoutView="85" workbookViewId="0">
      <selection activeCell="Q21" sqref="Q21"/>
    </sheetView>
  </sheetViews>
  <sheetFormatPr defaultColWidth="7" defaultRowHeight="12"/>
  <cols>
    <col min="1" max="1" width="15.25" style="708" customWidth="1"/>
    <col min="2" max="8" width="19" style="708" customWidth="1"/>
    <col min="9" max="16384" width="7" style="708"/>
  </cols>
  <sheetData>
    <row r="1" spans="1:9" s="333" customFormat="1" ht="31.5" hidden="1" customHeight="1">
      <c r="A1" s="333" t="s">
        <v>1248</v>
      </c>
      <c r="C1" s="333" t="s">
        <v>1301</v>
      </c>
      <c r="D1" s="333" t="s">
        <v>1302</v>
      </c>
      <c r="E1" s="724" t="s">
        <v>1363</v>
      </c>
      <c r="F1" s="673"/>
      <c r="G1" s="674"/>
    </row>
    <row r="2" spans="1:9" s="333" customFormat="1" ht="28.5" hidden="1" customHeight="1">
      <c r="A2" s="675" t="s">
        <v>1364</v>
      </c>
      <c r="B2" s="704"/>
      <c r="C2" s="705"/>
      <c r="D2" s="333" t="s">
        <v>1365</v>
      </c>
    </row>
    <row r="3" spans="1:9" ht="18" customHeight="1" thickTop="1" thickBot="1">
      <c r="A3" s="677" t="s">
        <v>1306</v>
      </c>
      <c r="B3" s="678"/>
      <c r="C3" s="679"/>
      <c r="D3" s="679"/>
      <c r="F3" s="707" t="s">
        <v>737</v>
      </c>
      <c r="G3" s="1915" t="s">
        <v>1149</v>
      </c>
      <c r="H3" s="1916"/>
    </row>
    <row r="4" spans="1:9" ht="18" customHeight="1" thickTop="1" thickBot="1">
      <c r="A4" s="682" t="s">
        <v>197</v>
      </c>
      <c r="B4" s="683" t="s">
        <v>1308</v>
      </c>
      <c r="C4" s="684"/>
      <c r="D4" s="684"/>
      <c r="E4" s="744"/>
      <c r="F4" s="707" t="s">
        <v>1309</v>
      </c>
      <c r="G4" s="1915" t="s">
        <v>1366</v>
      </c>
      <c r="H4" s="1916"/>
    </row>
    <row r="5" spans="1:9" ht="54" customHeight="1" thickTop="1">
      <c r="A5" s="1895" t="s">
        <v>1367</v>
      </c>
      <c r="B5" s="1895"/>
      <c r="C5" s="1895"/>
      <c r="D5" s="1895"/>
      <c r="E5" s="1895"/>
      <c r="F5" s="1895"/>
      <c r="G5" s="1895"/>
      <c r="H5" s="1895"/>
      <c r="I5" s="2" t="s">
        <v>0</v>
      </c>
    </row>
    <row r="6" spans="1:9" ht="24" customHeight="1" thickBot="1">
      <c r="A6" s="1919" t="s">
        <v>1369</v>
      </c>
      <c r="B6" s="1919"/>
      <c r="C6" s="1919"/>
      <c r="D6" s="1919"/>
      <c r="E6" s="1919"/>
      <c r="F6" s="1919"/>
      <c r="G6" s="1919"/>
      <c r="H6" s="1919"/>
    </row>
    <row r="7" spans="1:9" s="714" customFormat="1" ht="33" customHeight="1">
      <c r="A7" s="1947" t="s">
        <v>1313</v>
      </c>
      <c r="B7" s="1949" t="s">
        <v>921</v>
      </c>
      <c r="C7" s="1951" t="s">
        <v>1344</v>
      </c>
      <c r="D7" s="1952"/>
      <c r="E7" s="1953"/>
      <c r="F7" s="1951" t="s">
        <v>1345</v>
      </c>
      <c r="G7" s="1952"/>
      <c r="H7" s="1952"/>
    </row>
    <row r="8" spans="1:9" s="714" customFormat="1" ht="33" customHeight="1" thickBot="1">
      <c r="A8" s="1948"/>
      <c r="B8" s="1950"/>
      <c r="C8" s="727" t="s">
        <v>929</v>
      </c>
      <c r="D8" s="727" t="s">
        <v>1316</v>
      </c>
      <c r="E8" s="727" t="s">
        <v>1317</v>
      </c>
      <c r="F8" s="727" t="s">
        <v>929</v>
      </c>
      <c r="G8" s="727" t="s">
        <v>1316</v>
      </c>
      <c r="H8" s="728" t="s">
        <v>1317</v>
      </c>
    </row>
    <row r="9" spans="1:9" s="714" customFormat="1" ht="45" customHeight="1">
      <c r="A9" s="729" t="s">
        <v>921</v>
      </c>
      <c r="B9" s="745">
        <v>0</v>
      </c>
      <c r="C9" s="746">
        <v>0</v>
      </c>
      <c r="D9" s="746">
        <v>0</v>
      </c>
      <c r="E9" s="746">
        <v>0</v>
      </c>
      <c r="F9" s="746">
        <v>0</v>
      </c>
      <c r="G9" s="746">
        <v>0</v>
      </c>
      <c r="H9" s="746">
        <v>0</v>
      </c>
    </row>
    <row r="10" spans="1:9" s="714" customFormat="1" ht="45" customHeight="1">
      <c r="A10" s="730" t="s">
        <v>1321</v>
      </c>
      <c r="B10" s="745">
        <v>0</v>
      </c>
      <c r="C10" s="746">
        <v>0</v>
      </c>
      <c r="D10" s="746">
        <v>0</v>
      </c>
      <c r="E10" s="746">
        <v>0</v>
      </c>
      <c r="F10" s="746">
        <v>0</v>
      </c>
      <c r="G10" s="746">
        <v>0</v>
      </c>
      <c r="H10" s="746">
        <v>0</v>
      </c>
    </row>
    <row r="11" spans="1:9" s="714" customFormat="1" ht="45" customHeight="1">
      <c r="A11" s="730" t="s">
        <v>1322</v>
      </c>
      <c r="B11" s="745">
        <v>0</v>
      </c>
      <c r="C11" s="746">
        <v>0</v>
      </c>
      <c r="D11" s="746">
        <v>0</v>
      </c>
      <c r="E11" s="746">
        <v>0</v>
      </c>
      <c r="F11" s="746">
        <v>0</v>
      </c>
      <c r="G11" s="746">
        <v>0</v>
      </c>
      <c r="H11" s="746">
        <v>0</v>
      </c>
    </row>
    <row r="12" spans="1:9" s="716" customFormat="1" ht="45" customHeight="1">
      <c r="A12" s="730" t="s">
        <v>1323</v>
      </c>
      <c r="B12" s="745">
        <v>0</v>
      </c>
      <c r="C12" s="746">
        <v>0</v>
      </c>
      <c r="D12" s="746">
        <v>0</v>
      </c>
      <c r="E12" s="746">
        <v>0</v>
      </c>
      <c r="F12" s="746">
        <v>0</v>
      </c>
      <c r="G12" s="746">
        <v>0</v>
      </c>
      <c r="H12" s="746">
        <v>0</v>
      </c>
    </row>
    <row r="13" spans="1:9" s="716" customFormat="1" ht="6.75" customHeight="1" thickBot="1">
      <c r="A13" s="730"/>
      <c r="B13" s="731"/>
      <c r="C13" s="732"/>
      <c r="D13" s="732"/>
      <c r="E13" s="733"/>
      <c r="F13" s="733"/>
      <c r="G13" s="733"/>
      <c r="H13" s="733"/>
    </row>
    <row r="14" spans="1:9" s="322" customFormat="1" ht="54" customHeight="1">
      <c r="A14" s="1911" t="s">
        <v>1371</v>
      </c>
      <c r="B14" s="1911"/>
      <c r="C14" s="1911"/>
      <c r="D14" s="1911"/>
      <c r="E14" s="1911"/>
      <c r="F14" s="1911"/>
      <c r="G14" s="1911"/>
      <c r="H14" s="1911"/>
    </row>
    <row r="15" spans="1:9" s="719" customFormat="1" ht="18" customHeight="1">
      <c r="A15" s="1890" t="s">
        <v>1325</v>
      </c>
      <c r="B15" s="1890"/>
      <c r="C15" s="1890"/>
      <c r="D15" s="1890"/>
      <c r="E15" s="1890"/>
      <c r="F15" s="1890"/>
      <c r="G15" s="1890"/>
      <c r="H15" s="1890"/>
    </row>
    <row r="16" spans="1:9" ht="35.25" customHeight="1">
      <c r="A16" s="1890" t="s">
        <v>1368</v>
      </c>
      <c r="B16" s="1890"/>
      <c r="C16" s="1890"/>
      <c r="D16" s="1890"/>
      <c r="E16" s="1890"/>
      <c r="F16" s="1890"/>
      <c r="G16" s="1890"/>
      <c r="H16" s="1890"/>
    </row>
    <row r="17" spans="1:7" ht="15.75">
      <c r="B17" s="720"/>
      <c r="C17" s="720"/>
    </row>
    <row r="22" spans="1:7" hidden="1">
      <c r="G22" s="708" t="s">
        <v>1335</v>
      </c>
    </row>
    <row r="25" spans="1:7">
      <c r="A25" s="734"/>
    </row>
  </sheetData>
  <mergeCells count="11">
    <mergeCell ref="A14:H14"/>
    <mergeCell ref="A15:H15"/>
    <mergeCell ref="A16:H16"/>
    <mergeCell ref="G3:H3"/>
    <mergeCell ref="G4:H4"/>
    <mergeCell ref="A5:H5"/>
    <mergeCell ref="A6:H6"/>
    <mergeCell ref="A7:A8"/>
    <mergeCell ref="B7:B8"/>
    <mergeCell ref="C7:E7"/>
    <mergeCell ref="F7:H7"/>
  </mergeCells>
  <phoneticPr fontId="3" type="noConversion"/>
  <hyperlinks>
    <hyperlink ref="I5" location="預告統計資料發布時間表!A1" display="回發布時間表" xr:uid="{D4E766D9-EC42-40D0-91B7-3C91A2951A8C}"/>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C44D8-4593-4B59-8CA8-4FD34F5DF074}">
  <sheetPr>
    <pageSetUpPr fitToPage="1"/>
  </sheetPr>
  <dimension ref="A1:I25"/>
  <sheetViews>
    <sheetView topLeftCell="A3" zoomScale="85" zoomScaleNormal="85" zoomScaleSheetLayoutView="85" workbookViewId="0">
      <selection activeCell="K18" sqref="K18"/>
    </sheetView>
  </sheetViews>
  <sheetFormatPr defaultColWidth="7" defaultRowHeight="12"/>
  <cols>
    <col min="1" max="1" width="15.25" style="708" customWidth="1"/>
    <col min="2" max="8" width="19" style="708" customWidth="1"/>
    <col min="9" max="16384" width="7" style="708"/>
  </cols>
  <sheetData>
    <row r="1" spans="1:9" s="333" customFormat="1" ht="31.5" hidden="1" customHeight="1">
      <c r="A1" s="333" t="s">
        <v>1248</v>
      </c>
      <c r="C1" s="333" t="s">
        <v>1301</v>
      </c>
      <c r="D1" s="333" t="s">
        <v>1302</v>
      </c>
      <c r="E1" s="724" t="s">
        <v>1363</v>
      </c>
      <c r="F1" s="673"/>
      <c r="G1" s="674"/>
    </row>
    <row r="2" spans="1:9" s="333" customFormat="1" ht="28.5" hidden="1" customHeight="1">
      <c r="A2" s="675" t="s">
        <v>1364</v>
      </c>
      <c r="B2" s="704"/>
      <c r="C2" s="705"/>
      <c r="D2" s="333" t="s">
        <v>1365</v>
      </c>
    </row>
    <row r="3" spans="1:9" ht="18" customHeight="1" thickTop="1" thickBot="1">
      <c r="A3" s="677" t="s">
        <v>1306</v>
      </c>
      <c r="B3" s="678"/>
      <c r="C3" s="679"/>
      <c r="D3" s="679"/>
      <c r="F3" s="707" t="s">
        <v>737</v>
      </c>
      <c r="G3" s="1915" t="s">
        <v>1149</v>
      </c>
      <c r="H3" s="1916"/>
    </row>
    <row r="4" spans="1:9" ht="18" customHeight="1" thickTop="1" thickBot="1">
      <c r="A4" s="682" t="s">
        <v>197</v>
      </c>
      <c r="B4" s="683" t="s">
        <v>1308</v>
      </c>
      <c r="C4" s="684"/>
      <c r="D4" s="684"/>
      <c r="E4" s="744"/>
      <c r="F4" s="707" t="s">
        <v>1309</v>
      </c>
      <c r="G4" s="1915" t="s">
        <v>1366</v>
      </c>
      <c r="H4" s="1916"/>
    </row>
    <row r="5" spans="1:9" ht="54" customHeight="1" thickTop="1">
      <c r="A5" s="1895" t="s">
        <v>1367</v>
      </c>
      <c r="B5" s="1895"/>
      <c r="C5" s="1895"/>
      <c r="D5" s="1895"/>
      <c r="E5" s="1895"/>
      <c r="F5" s="1895"/>
      <c r="G5" s="1895"/>
      <c r="H5" s="1895"/>
      <c r="I5" s="2" t="s">
        <v>0</v>
      </c>
    </row>
    <row r="6" spans="1:9" ht="24" customHeight="1" thickBot="1">
      <c r="A6" s="1919" t="s">
        <v>1370</v>
      </c>
      <c r="B6" s="1919"/>
      <c r="C6" s="1919"/>
      <c r="D6" s="1919"/>
      <c r="E6" s="1919"/>
      <c r="F6" s="1919"/>
      <c r="G6" s="1919"/>
      <c r="H6" s="1919"/>
    </row>
    <row r="7" spans="1:9" s="714" customFormat="1" ht="33" customHeight="1">
      <c r="A7" s="1947" t="s">
        <v>1313</v>
      </c>
      <c r="B7" s="1949" t="s">
        <v>921</v>
      </c>
      <c r="C7" s="1951" t="s">
        <v>1344</v>
      </c>
      <c r="D7" s="1952"/>
      <c r="E7" s="1953"/>
      <c r="F7" s="1951" t="s">
        <v>1345</v>
      </c>
      <c r="G7" s="1952"/>
      <c r="H7" s="1952"/>
    </row>
    <row r="8" spans="1:9" s="714" customFormat="1" ht="33" customHeight="1" thickBot="1">
      <c r="A8" s="1948"/>
      <c r="B8" s="1950"/>
      <c r="C8" s="727" t="s">
        <v>929</v>
      </c>
      <c r="D8" s="727" t="s">
        <v>1316</v>
      </c>
      <c r="E8" s="727" t="s">
        <v>1317</v>
      </c>
      <c r="F8" s="727" t="s">
        <v>929</v>
      </c>
      <c r="G8" s="727" t="s">
        <v>1316</v>
      </c>
      <c r="H8" s="728" t="s">
        <v>1317</v>
      </c>
    </row>
    <row r="9" spans="1:9" s="714" customFormat="1" ht="45" customHeight="1">
      <c r="A9" s="729" t="s">
        <v>921</v>
      </c>
      <c r="B9" s="745">
        <v>0</v>
      </c>
      <c r="C9" s="746">
        <v>0</v>
      </c>
      <c r="D9" s="746">
        <v>0</v>
      </c>
      <c r="E9" s="746">
        <v>0</v>
      </c>
      <c r="F9" s="746">
        <v>0</v>
      </c>
      <c r="G9" s="746">
        <v>0</v>
      </c>
      <c r="H9" s="746">
        <v>0</v>
      </c>
    </row>
    <row r="10" spans="1:9" s="714" customFormat="1" ht="45" customHeight="1">
      <c r="A10" s="730" t="s">
        <v>1321</v>
      </c>
      <c r="B10" s="745">
        <v>0</v>
      </c>
      <c r="C10" s="746">
        <v>0</v>
      </c>
      <c r="D10" s="746">
        <v>0</v>
      </c>
      <c r="E10" s="746">
        <v>0</v>
      </c>
      <c r="F10" s="746">
        <v>0</v>
      </c>
      <c r="G10" s="746">
        <v>0</v>
      </c>
      <c r="H10" s="746">
        <v>0</v>
      </c>
    </row>
    <row r="11" spans="1:9" s="714" customFormat="1" ht="45" customHeight="1">
      <c r="A11" s="730" t="s">
        <v>1322</v>
      </c>
      <c r="B11" s="745">
        <v>0</v>
      </c>
      <c r="C11" s="746">
        <v>0</v>
      </c>
      <c r="D11" s="746">
        <v>0</v>
      </c>
      <c r="E11" s="746">
        <v>0</v>
      </c>
      <c r="F11" s="746">
        <v>0</v>
      </c>
      <c r="G11" s="746">
        <v>0</v>
      </c>
      <c r="H11" s="746">
        <v>0</v>
      </c>
    </row>
    <row r="12" spans="1:9" s="716" customFormat="1" ht="45" customHeight="1">
      <c r="A12" s="730" t="s">
        <v>1323</v>
      </c>
      <c r="B12" s="745">
        <v>0</v>
      </c>
      <c r="C12" s="746">
        <v>0</v>
      </c>
      <c r="D12" s="746">
        <v>0</v>
      </c>
      <c r="E12" s="746">
        <v>0</v>
      </c>
      <c r="F12" s="746">
        <v>0</v>
      </c>
      <c r="G12" s="746">
        <v>0</v>
      </c>
      <c r="H12" s="746">
        <v>0</v>
      </c>
    </row>
    <row r="13" spans="1:9" s="716" customFormat="1" ht="6.75" customHeight="1" thickBot="1">
      <c r="A13" s="730"/>
      <c r="B13" s="731"/>
      <c r="C13" s="732"/>
      <c r="D13" s="732"/>
      <c r="E13" s="733"/>
      <c r="F13" s="733"/>
      <c r="G13" s="733"/>
      <c r="H13" s="733"/>
    </row>
    <row r="14" spans="1:9" s="322" customFormat="1" ht="54" customHeight="1">
      <c r="A14" s="1911" t="s">
        <v>1372</v>
      </c>
      <c r="B14" s="1911"/>
      <c r="C14" s="1911"/>
      <c r="D14" s="1911"/>
      <c r="E14" s="1911"/>
      <c r="F14" s="1911"/>
      <c r="G14" s="1911"/>
      <c r="H14" s="1911"/>
    </row>
    <row r="15" spans="1:9" s="719" customFormat="1" ht="18" customHeight="1">
      <c r="A15" s="1890" t="s">
        <v>1325</v>
      </c>
      <c r="B15" s="1890"/>
      <c r="C15" s="1890"/>
      <c r="D15" s="1890"/>
      <c r="E15" s="1890"/>
      <c r="F15" s="1890"/>
      <c r="G15" s="1890"/>
      <c r="H15" s="1890"/>
    </row>
    <row r="16" spans="1:9" ht="35.25" customHeight="1">
      <c r="A16" s="1890" t="s">
        <v>1368</v>
      </c>
      <c r="B16" s="1890"/>
      <c r="C16" s="1890"/>
      <c r="D16" s="1890"/>
      <c r="E16" s="1890"/>
      <c r="F16" s="1890"/>
      <c r="G16" s="1890"/>
      <c r="H16" s="1890"/>
    </row>
    <row r="17" spans="1:7" ht="15.75">
      <c r="B17" s="720"/>
      <c r="C17" s="720"/>
    </row>
    <row r="22" spans="1:7" hidden="1">
      <c r="G22" s="708" t="s">
        <v>1335</v>
      </c>
    </row>
    <row r="25" spans="1:7">
      <c r="A25" s="734"/>
    </row>
  </sheetData>
  <mergeCells count="11">
    <mergeCell ref="A14:H14"/>
    <mergeCell ref="A15:H15"/>
    <mergeCell ref="A16:H16"/>
    <mergeCell ref="G3:H3"/>
    <mergeCell ref="G4:H4"/>
    <mergeCell ref="A5:H5"/>
    <mergeCell ref="A6:H6"/>
    <mergeCell ref="A7:A8"/>
    <mergeCell ref="B7:B8"/>
    <mergeCell ref="C7:E7"/>
    <mergeCell ref="F7:H7"/>
  </mergeCells>
  <phoneticPr fontId="3" type="noConversion"/>
  <hyperlinks>
    <hyperlink ref="I5" location="預告統計資料發布時間表!A1" display="回發布時間表" xr:uid="{E0E0B706-2C34-4790-A591-7DD97325C5C9}"/>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1"/>
  <sheetViews>
    <sheetView workbookViewId="0">
      <selection activeCell="B1" sqref="B1"/>
    </sheetView>
  </sheetViews>
  <sheetFormatPr defaultRowHeight="16.5"/>
  <cols>
    <col min="1" max="1" width="106.625" customWidth="1"/>
  </cols>
  <sheetData>
    <row r="1" spans="1:2" ht="32.25" customHeight="1">
      <c r="A1" s="22" t="s">
        <v>273</v>
      </c>
      <c r="B1" s="23" t="s">
        <v>105</v>
      </c>
    </row>
    <row r="2" spans="1:2" ht="19.5">
      <c r="A2" s="24" t="s">
        <v>213</v>
      </c>
      <c r="B2" s="13"/>
    </row>
    <row r="3" spans="1:2" ht="19.5">
      <c r="A3" s="24" t="s">
        <v>274</v>
      </c>
      <c r="B3" s="13"/>
    </row>
    <row r="4" spans="1:2" ht="23.25" customHeight="1">
      <c r="A4" s="25" t="s">
        <v>3</v>
      </c>
      <c r="B4" s="13"/>
    </row>
    <row r="5" spans="1:2" ht="19.5">
      <c r="A5" s="26" t="s">
        <v>4</v>
      </c>
      <c r="B5" s="13"/>
    </row>
    <row r="6" spans="1:2" ht="19.5">
      <c r="A6" s="26" t="s">
        <v>214</v>
      </c>
      <c r="B6" s="13"/>
    </row>
    <row r="7" spans="1:2" ht="19.5">
      <c r="A7" s="26" t="s">
        <v>215</v>
      </c>
      <c r="B7" s="13"/>
    </row>
    <row r="8" spans="1:2" ht="19.5">
      <c r="A8" s="26" t="s">
        <v>7</v>
      </c>
      <c r="B8" s="13"/>
    </row>
    <row r="9" spans="1:2" ht="19.5">
      <c r="A9" s="26" t="s">
        <v>8</v>
      </c>
      <c r="B9" s="13"/>
    </row>
    <row r="10" spans="1:2" ht="19.5">
      <c r="A10" s="25" t="s">
        <v>9</v>
      </c>
      <c r="B10" s="13"/>
    </row>
    <row r="11" spans="1:2" ht="19.5">
      <c r="A11" s="26" t="s">
        <v>505</v>
      </c>
      <c r="B11" s="13"/>
    </row>
    <row r="12" spans="1:2" ht="78">
      <c r="A12" s="27" t="s">
        <v>718</v>
      </c>
      <c r="B12" s="13"/>
    </row>
    <row r="13" spans="1:2" ht="32.25" customHeight="1">
      <c r="A13" s="25" t="s">
        <v>11</v>
      </c>
      <c r="B13" s="13"/>
    </row>
    <row r="14" spans="1:2" ht="19.5">
      <c r="A14" s="58" t="s">
        <v>335</v>
      </c>
      <c r="B14" s="13"/>
    </row>
    <row r="15" spans="1:2" ht="20.25" customHeight="1">
      <c r="A15" s="59" t="s">
        <v>336</v>
      </c>
      <c r="B15" s="13"/>
    </row>
    <row r="16" spans="1:2" ht="19.5">
      <c r="A16" s="58" t="s">
        <v>14</v>
      </c>
      <c r="B16" s="13"/>
    </row>
    <row r="17" spans="1:2" ht="292.5">
      <c r="A17" s="59" t="s">
        <v>646</v>
      </c>
      <c r="B17" s="13"/>
    </row>
    <row r="18" spans="1:2" ht="19.5">
      <c r="A18" s="58" t="s">
        <v>337</v>
      </c>
      <c r="B18" s="13"/>
    </row>
    <row r="19" spans="1:2" ht="39">
      <c r="A19" s="59" t="s">
        <v>645</v>
      </c>
      <c r="B19" s="13"/>
    </row>
    <row r="20" spans="1:2" ht="19.5">
      <c r="A20" s="58" t="s">
        <v>338</v>
      </c>
      <c r="B20" s="13"/>
    </row>
    <row r="21" spans="1:2" ht="19.5">
      <c r="A21" s="59" t="s">
        <v>647</v>
      </c>
      <c r="B21" s="13"/>
    </row>
    <row r="22" spans="1:2" ht="19.5">
      <c r="A22" s="58" t="s">
        <v>21</v>
      </c>
      <c r="B22" s="13"/>
    </row>
    <row r="23" spans="1:2" ht="33" customHeight="1">
      <c r="A23" s="60" t="s">
        <v>22</v>
      </c>
      <c r="B23" s="13"/>
    </row>
    <row r="24" spans="1:2" ht="39.75" customHeight="1">
      <c r="A24" s="67" t="s">
        <v>648</v>
      </c>
      <c r="B24" s="13"/>
    </row>
    <row r="25" spans="1:2" ht="37.5" customHeight="1">
      <c r="A25" s="67" t="s">
        <v>504</v>
      </c>
      <c r="B25" s="13"/>
    </row>
    <row r="26" spans="1:2" ht="30.75" customHeight="1">
      <c r="A26" s="60" t="s">
        <v>23</v>
      </c>
      <c r="B26" s="13"/>
    </row>
    <row r="27" spans="1:2" ht="19.5">
      <c r="A27" s="59" t="s">
        <v>339</v>
      </c>
      <c r="B27" s="13"/>
    </row>
    <row r="28" spans="1:2" ht="58.5">
      <c r="A28" s="59" t="s">
        <v>114</v>
      </c>
      <c r="B28" s="13"/>
    </row>
    <row r="29" spans="1:2" ht="37.5" customHeight="1">
      <c r="A29" s="61" t="s">
        <v>115</v>
      </c>
      <c r="B29" s="13"/>
    </row>
    <row r="30" spans="1:2" ht="20.25" thickBot="1">
      <c r="A30" s="62" t="s">
        <v>27</v>
      </c>
      <c r="B30" s="13"/>
    </row>
    <row r="31" spans="1:2">
      <c r="A31" s="13"/>
      <c r="B31" s="13"/>
    </row>
  </sheetData>
  <phoneticPr fontId="3" type="noConversion"/>
  <hyperlinks>
    <hyperlink ref="B1" location="預告統計資料發布時間表!A1" display="回發布時間表" xr:uid="{00000000-0004-0000-0600-000000000000}"/>
  </hyperlinks>
  <pageMargins left="0.7" right="0.7" top="0.75" bottom="0.75" header="0.3" footer="0.3"/>
  <pageSetup paperSize="9" orientation="portrait" horizontalDpi="4294967292" verticalDpi="4294967292"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E9A2C-D840-4EFC-B860-661A9E484CCF}">
  <sheetPr>
    <pageSetUpPr fitToPage="1"/>
  </sheetPr>
  <dimension ref="A1:H28"/>
  <sheetViews>
    <sheetView topLeftCell="A3" zoomScale="85" zoomScaleNormal="85" zoomScaleSheetLayoutView="85" workbookViewId="0">
      <selection activeCell="G5" sqref="G5"/>
    </sheetView>
  </sheetViews>
  <sheetFormatPr defaultColWidth="7" defaultRowHeight="12"/>
  <cols>
    <col min="1" max="1" width="29.625" style="708" customWidth="1"/>
    <col min="2" max="2" width="39.5" style="708" customWidth="1"/>
    <col min="3" max="3" width="31.125" style="708" customWidth="1"/>
    <col min="4" max="4" width="13.5" style="708" customWidth="1"/>
    <col min="5" max="5" width="22.75" style="708" customWidth="1"/>
    <col min="6" max="8" width="19" style="708" customWidth="1"/>
    <col min="9" max="16384" width="7" style="708"/>
  </cols>
  <sheetData>
    <row r="1" spans="1:8" s="333" customFormat="1" ht="61.5" hidden="1" customHeight="1">
      <c r="A1" s="333" t="s">
        <v>1248</v>
      </c>
      <c r="C1" s="333" t="s">
        <v>1301</v>
      </c>
      <c r="D1" s="333" t="s">
        <v>1302</v>
      </c>
      <c r="E1" s="724" t="s">
        <v>1373</v>
      </c>
      <c r="F1" s="673"/>
      <c r="G1" s="674"/>
    </row>
    <row r="2" spans="1:8" s="333" customFormat="1" ht="86.25" hidden="1" customHeight="1">
      <c r="A2" s="675" t="s">
        <v>1374</v>
      </c>
      <c r="B2" s="704"/>
      <c r="C2" s="705"/>
      <c r="D2" s="333" t="s">
        <v>1365</v>
      </c>
    </row>
    <row r="3" spans="1:8" ht="18" customHeight="1" thickTop="1" thickBot="1">
      <c r="A3" s="677" t="s">
        <v>1306</v>
      </c>
      <c r="B3" s="678"/>
      <c r="C3" s="679"/>
      <c r="D3" s="707" t="s">
        <v>737</v>
      </c>
      <c r="E3" s="1915" t="s">
        <v>1149</v>
      </c>
      <c r="F3" s="1916"/>
    </row>
    <row r="4" spans="1:8" ht="18" customHeight="1" thickTop="1" thickBot="1">
      <c r="A4" s="682" t="s">
        <v>197</v>
      </c>
      <c r="B4" s="683" t="s">
        <v>1308</v>
      </c>
      <c r="C4" s="684"/>
      <c r="D4" s="707" t="s">
        <v>1309</v>
      </c>
      <c r="E4" s="1915" t="s">
        <v>1375</v>
      </c>
      <c r="F4" s="1916"/>
    </row>
    <row r="5" spans="1:8" ht="54" customHeight="1" thickTop="1">
      <c r="A5" s="1917" t="s">
        <v>1376</v>
      </c>
      <c r="B5" s="1917"/>
      <c r="C5" s="1917"/>
      <c r="D5" s="1917"/>
      <c r="E5" s="1918"/>
      <c r="F5" s="1918"/>
      <c r="G5" s="2" t="s">
        <v>0</v>
      </c>
      <c r="H5" s="688"/>
    </row>
    <row r="6" spans="1:8" ht="24" customHeight="1" thickBot="1">
      <c r="A6" s="1896" t="s">
        <v>1381</v>
      </c>
      <c r="B6" s="1896"/>
      <c r="C6" s="1896"/>
      <c r="D6" s="1896"/>
      <c r="E6" s="1957"/>
      <c r="F6" s="1957"/>
      <c r="G6" s="711"/>
      <c r="H6" s="711"/>
    </row>
    <row r="7" spans="1:8" s="714" customFormat="1" ht="66" customHeight="1" thickBot="1">
      <c r="A7" s="712" t="s">
        <v>1313</v>
      </c>
      <c r="B7" s="748" t="s">
        <v>921</v>
      </c>
      <c r="C7" s="1958" t="s">
        <v>1316</v>
      </c>
      <c r="D7" s="1959"/>
      <c r="E7" s="1938" t="s">
        <v>1317</v>
      </c>
      <c r="F7" s="1939"/>
    </row>
    <row r="8" spans="1:8" s="714" customFormat="1" ht="45" customHeight="1">
      <c r="A8" s="747" t="s">
        <v>1377</v>
      </c>
      <c r="B8" s="749">
        <v>0</v>
      </c>
      <c r="C8" s="1955">
        <v>0</v>
      </c>
      <c r="D8" s="1955"/>
      <c r="E8" s="1955">
        <v>0</v>
      </c>
      <c r="F8" s="1955"/>
    </row>
    <row r="9" spans="1:8" s="714" customFormat="1" ht="45" customHeight="1">
      <c r="A9" s="690" t="s">
        <v>1321</v>
      </c>
      <c r="B9" s="750">
        <v>0</v>
      </c>
      <c r="C9" s="1956">
        <v>0</v>
      </c>
      <c r="D9" s="1956"/>
      <c r="E9" s="1956">
        <v>0</v>
      </c>
      <c r="F9" s="1956"/>
    </row>
    <row r="10" spans="1:8" s="714" customFormat="1" ht="45" customHeight="1">
      <c r="A10" s="690" t="s">
        <v>1322</v>
      </c>
      <c r="B10" s="750">
        <v>0</v>
      </c>
      <c r="C10" s="1956">
        <v>0</v>
      </c>
      <c r="D10" s="1956"/>
      <c r="E10" s="1956">
        <v>0</v>
      </c>
      <c r="F10" s="1956"/>
    </row>
    <row r="11" spans="1:8" s="716" customFormat="1" ht="45" customHeight="1" thickBot="1">
      <c r="A11" s="690" t="s">
        <v>1323</v>
      </c>
      <c r="B11" s="750">
        <v>0</v>
      </c>
      <c r="C11" s="1954">
        <v>0</v>
      </c>
      <c r="D11" s="1954"/>
      <c r="E11" s="1954">
        <v>0</v>
      </c>
      <c r="F11" s="1954"/>
    </row>
    <row r="12" spans="1:8" s="322" customFormat="1" ht="54.75" customHeight="1">
      <c r="A12" s="1911" t="s">
        <v>1378</v>
      </c>
      <c r="B12" s="1911"/>
      <c r="C12" s="1911"/>
      <c r="D12" s="1911"/>
      <c r="E12" s="1930"/>
      <c r="F12" s="1930"/>
      <c r="G12" s="702"/>
      <c r="H12" s="702"/>
    </row>
    <row r="13" spans="1:8" s="719" customFormat="1" ht="18" customHeight="1">
      <c r="A13" s="1890" t="s">
        <v>1325</v>
      </c>
      <c r="B13" s="1890"/>
      <c r="C13" s="1890"/>
      <c r="D13" s="1890"/>
      <c r="E13" s="702"/>
      <c r="F13" s="702"/>
      <c r="G13" s="702"/>
      <c r="H13" s="702"/>
    </row>
    <row r="14" spans="1:8" ht="36" customHeight="1">
      <c r="A14" s="1931" t="s">
        <v>1347</v>
      </c>
      <c r="B14" s="1931"/>
      <c r="C14" s="1931"/>
      <c r="D14" s="1931"/>
      <c r="E14" s="702"/>
      <c r="F14" s="702"/>
      <c r="G14" s="702"/>
      <c r="H14" s="702"/>
    </row>
    <row r="15" spans="1:8" ht="15.75">
      <c r="B15" s="720"/>
      <c r="C15" s="720"/>
    </row>
    <row r="28" spans="3:3" hidden="1">
      <c r="C28" s="708" t="s">
        <v>1335</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3" type="noConversion"/>
  <hyperlinks>
    <hyperlink ref="G5" location="預告統計資料發布時間表!A1" display="回發布時間表" xr:uid="{7633865A-B36D-450B-98D5-556E37A70463}"/>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80371-F381-4F46-A603-267F28D34008}">
  <sheetPr>
    <pageSetUpPr fitToPage="1"/>
  </sheetPr>
  <dimension ref="A1:H28"/>
  <sheetViews>
    <sheetView topLeftCell="A3" zoomScale="85" zoomScaleNormal="85" zoomScaleSheetLayoutView="85" workbookViewId="0">
      <selection activeCell="G5" sqref="G5"/>
    </sheetView>
  </sheetViews>
  <sheetFormatPr defaultColWidth="7" defaultRowHeight="12"/>
  <cols>
    <col min="1" max="1" width="29.625" style="708" customWidth="1"/>
    <col min="2" max="2" width="39.5" style="708" customWidth="1"/>
    <col min="3" max="3" width="31.125" style="708" customWidth="1"/>
    <col min="4" max="4" width="13.5" style="708" customWidth="1"/>
    <col min="5" max="5" width="22.75" style="708" customWidth="1"/>
    <col min="6" max="8" width="19" style="708" customWidth="1"/>
    <col min="9" max="16384" width="7" style="708"/>
  </cols>
  <sheetData>
    <row r="1" spans="1:8" s="333" customFormat="1" ht="61.5" hidden="1" customHeight="1">
      <c r="A1" s="333" t="s">
        <v>1248</v>
      </c>
      <c r="C1" s="333" t="s">
        <v>1301</v>
      </c>
      <c r="D1" s="333" t="s">
        <v>1302</v>
      </c>
      <c r="E1" s="724" t="s">
        <v>1373</v>
      </c>
      <c r="F1" s="673"/>
      <c r="G1" s="674"/>
    </row>
    <row r="2" spans="1:8" s="333" customFormat="1" ht="86.25" hidden="1" customHeight="1">
      <c r="A2" s="675" t="s">
        <v>1374</v>
      </c>
      <c r="B2" s="704"/>
      <c r="C2" s="705"/>
      <c r="D2" s="333" t="s">
        <v>1365</v>
      </c>
    </row>
    <row r="3" spans="1:8" ht="18" customHeight="1" thickTop="1" thickBot="1">
      <c r="A3" s="677" t="s">
        <v>1306</v>
      </c>
      <c r="B3" s="678"/>
      <c r="C3" s="679"/>
      <c r="D3" s="707" t="s">
        <v>737</v>
      </c>
      <c r="E3" s="1915" t="s">
        <v>1149</v>
      </c>
      <c r="F3" s="1916"/>
    </row>
    <row r="4" spans="1:8" ht="18" customHeight="1" thickTop="1" thickBot="1">
      <c r="A4" s="682" t="s">
        <v>197</v>
      </c>
      <c r="B4" s="683" t="s">
        <v>1308</v>
      </c>
      <c r="C4" s="684"/>
      <c r="D4" s="707" t="s">
        <v>1309</v>
      </c>
      <c r="E4" s="1915" t="s">
        <v>1375</v>
      </c>
      <c r="F4" s="1916"/>
    </row>
    <row r="5" spans="1:8" ht="54" customHeight="1" thickTop="1">
      <c r="A5" s="1917" t="s">
        <v>1376</v>
      </c>
      <c r="B5" s="1917"/>
      <c r="C5" s="1917"/>
      <c r="D5" s="1917"/>
      <c r="E5" s="1918"/>
      <c r="F5" s="1918"/>
      <c r="G5" s="2" t="s">
        <v>0</v>
      </c>
      <c r="H5" s="688"/>
    </row>
    <row r="6" spans="1:8" ht="24" customHeight="1" thickBot="1">
      <c r="A6" s="1896" t="s">
        <v>1379</v>
      </c>
      <c r="B6" s="1896"/>
      <c r="C6" s="1896"/>
      <c r="D6" s="1896"/>
      <c r="E6" s="1957"/>
      <c r="F6" s="1957"/>
      <c r="G6" s="711"/>
      <c r="H6" s="711"/>
    </row>
    <row r="7" spans="1:8" s="714" customFormat="1" ht="66" customHeight="1" thickBot="1">
      <c r="A7" s="712" t="s">
        <v>1313</v>
      </c>
      <c r="B7" s="748" t="s">
        <v>921</v>
      </c>
      <c r="C7" s="1958" t="s">
        <v>1316</v>
      </c>
      <c r="D7" s="1959"/>
      <c r="E7" s="1938" t="s">
        <v>1317</v>
      </c>
      <c r="F7" s="1939"/>
    </row>
    <row r="8" spans="1:8" s="714" customFormat="1" ht="45" customHeight="1">
      <c r="A8" s="747" t="s">
        <v>1377</v>
      </c>
      <c r="B8" s="749">
        <v>0</v>
      </c>
      <c r="C8" s="1955">
        <v>0</v>
      </c>
      <c r="D8" s="1955"/>
      <c r="E8" s="1955">
        <v>0</v>
      </c>
      <c r="F8" s="1955"/>
    </row>
    <row r="9" spans="1:8" s="714" customFormat="1" ht="45" customHeight="1">
      <c r="A9" s="690" t="s">
        <v>1321</v>
      </c>
      <c r="B9" s="750">
        <v>0</v>
      </c>
      <c r="C9" s="1956">
        <v>0</v>
      </c>
      <c r="D9" s="1956"/>
      <c r="E9" s="1956">
        <v>0</v>
      </c>
      <c r="F9" s="1956"/>
    </row>
    <row r="10" spans="1:8" s="714" customFormat="1" ht="45" customHeight="1">
      <c r="A10" s="690" t="s">
        <v>1322</v>
      </c>
      <c r="B10" s="750">
        <v>0</v>
      </c>
      <c r="C10" s="1956">
        <v>0</v>
      </c>
      <c r="D10" s="1956"/>
      <c r="E10" s="1956">
        <v>0</v>
      </c>
      <c r="F10" s="1956"/>
    </row>
    <row r="11" spans="1:8" s="716" customFormat="1" ht="45" customHeight="1" thickBot="1">
      <c r="A11" s="690" t="s">
        <v>1323</v>
      </c>
      <c r="B11" s="750">
        <v>0</v>
      </c>
      <c r="C11" s="1954">
        <v>0</v>
      </c>
      <c r="D11" s="1954"/>
      <c r="E11" s="1954">
        <v>0</v>
      </c>
      <c r="F11" s="1954"/>
    </row>
    <row r="12" spans="1:8" s="322" customFormat="1" ht="54.75" customHeight="1">
      <c r="A12" s="1911" t="s">
        <v>1380</v>
      </c>
      <c r="B12" s="1911"/>
      <c r="C12" s="1911"/>
      <c r="D12" s="1911"/>
      <c r="E12" s="1930"/>
      <c r="F12" s="1930"/>
      <c r="G12" s="702"/>
      <c r="H12" s="702"/>
    </row>
    <row r="13" spans="1:8" s="719" customFormat="1" ht="18" customHeight="1">
      <c r="A13" s="1890" t="s">
        <v>1325</v>
      </c>
      <c r="B13" s="1890"/>
      <c r="C13" s="1890"/>
      <c r="D13" s="1890"/>
      <c r="E13" s="702"/>
      <c r="F13" s="702"/>
      <c r="G13" s="702"/>
      <c r="H13" s="702"/>
    </row>
    <row r="14" spans="1:8" ht="36" customHeight="1">
      <c r="A14" s="1931" t="s">
        <v>1347</v>
      </c>
      <c r="B14" s="1931"/>
      <c r="C14" s="1931"/>
      <c r="D14" s="1931"/>
      <c r="E14" s="702"/>
      <c r="F14" s="702"/>
      <c r="G14" s="702"/>
      <c r="H14" s="702"/>
    </row>
    <row r="15" spans="1:8" ht="15.75">
      <c r="B15" s="720"/>
      <c r="C15" s="720"/>
    </row>
    <row r="28" spans="3:3" hidden="1">
      <c r="C28" s="708" t="s">
        <v>1335</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3" type="noConversion"/>
  <hyperlinks>
    <hyperlink ref="G5" location="預告統計資料發布時間表!A1" display="回發布時間表" xr:uid="{D9270C02-1EFA-4D7D-B671-B7E30D780F92}"/>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A1150-78D3-4729-97EC-3A80868D2942}">
  <sheetPr>
    <pageSetUpPr fitToPage="1"/>
  </sheetPr>
  <dimension ref="A1:H29"/>
  <sheetViews>
    <sheetView topLeftCell="A3" zoomScale="70" zoomScaleNormal="70" zoomScaleSheetLayoutView="70" workbookViewId="0">
      <selection activeCell="A14" sqref="A14:F14"/>
    </sheetView>
  </sheetViews>
  <sheetFormatPr defaultColWidth="7" defaultRowHeight="12"/>
  <cols>
    <col min="1" max="1" width="34.25" style="708" customWidth="1"/>
    <col min="2" max="3" width="37.875" style="708" customWidth="1"/>
    <col min="4" max="4" width="12.875" style="708" customWidth="1"/>
    <col min="5" max="5" width="22.75" style="708" customWidth="1"/>
    <col min="6" max="8" width="19" style="708" customWidth="1"/>
    <col min="9" max="16384" width="7" style="708"/>
  </cols>
  <sheetData>
    <row r="1" spans="1:8" s="333" customFormat="1" ht="61.5" hidden="1" customHeight="1">
      <c r="A1" s="333" t="s">
        <v>1248</v>
      </c>
      <c r="C1" s="333" t="s">
        <v>1301</v>
      </c>
      <c r="D1" s="333" t="s">
        <v>1302</v>
      </c>
      <c r="E1" s="724" t="s">
        <v>1373</v>
      </c>
      <c r="F1" s="673"/>
      <c r="G1" s="674"/>
    </row>
    <row r="2" spans="1:8" s="333" customFormat="1" ht="86.25" hidden="1" customHeight="1">
      <c r="A2" s="675" t="s">
        <v>1374</v>
      </c>
      <c r="B2" s="704"/>
      <c r="C2" s="705"/>
      <c r="D2" s="333" t="s">
        <v>1365</v>
      </c>
    </row>
    <row r="3" spans="1:8" ht="18" customHeight="1" thickTop="1" thickBot="1">
      <c r="A3" s="677" t="s">
        <v>1306</v>
      </c>
      <c r="B3" s="678"/>
      <c r="C3" s="679"/>
      <c r="D3" s="707" t="s">
        <v>737</v>
      </c>
      <c r="E3" s="1915" t="s">
        <v>1149</v>
      </c>
      <c r="F3" s="1916"/>
    </row>
    <row r="4" spans="1:8" ht="18" customHeight="1" thickTop="1" thickBot="1">
      <c r="A4" s="682" t="s">
        <v>197</v>
      </c>
      <c r="B4" s="683" t="s">
        <v>1308</v>
      </c>
      <c r="C4" s="684"/>
      <c r="D4" s="707" t="s">
        <v>1309</v>
      </c>
      <c r="E4" s="1915" t="s">
        <v>1382</v>
      </c>
      <c r="F4" s="1916"/>
    </row>
    <row r="5" spans="1:8" ht="54" customHeight="1" thickTop="1">
      <c r="A5" s="1917" t="s">
        <v>1383</v>
      </c>
      <c r="B5" s="1917"/>
      <c r="C5" s="1917"/>
      <c r="D5" s="1917"/>
      <c r="E5" s="1918"/>
      <c r="F5" s="1918"/>
      <c r="G5" s="2" t="s">
        <v>0</v>
      </c>
      <c r="H5" s="688"/>
    </row>
    <row r="6" spans="1:8" ht="24" customHeight="1" thickBot="1">
      <c r="A6" s="1933" t="s">
        <v>1369</v>
      </c>
      <c r="B6" s="1933"/>
      <c r="C6" s="1933"/>
      <c r="D6" s="1933"/>
      <c r="E6" s="1934"/>
      <c r="F6" s="1934"/>
      <c r="G6" s="711"/>
      <c r="H6" s="711"/>
    </row>
    <row r="7" spans="1:8" s="714" customFormat="1" ht="66" customHeight="1" thickBot="1">
      <c r="A7" s="712" t="s">
        <v>1384</v>
      </c>
      <c r="B7" s="752" t="s">
        <v>1385</v>
      </c>
      <c r="C7" s="1964" t="s">
        <v>1386</v>
      </c>
      <c r="D7" s="1965"/>
      <c r="E7" s="1966" t="s">
        <v>1387</v>
      </c>
      <c r="F7" s="1967"/>
    </row>
    <row r="8" spans="1:8" s="716" customFormat="1" ht="52.5" customHeight="1">
      <c r="A8" s="753" t="s">
        <v>1388</v>
      </c>
      <c r="B8" s="751">
        <v>0</v>
      </c>
      <c r="C8" s="1960">
        <v>0</v>
      </c>
      <c r="D8" s="1961"/>
      <c r="E8" s="1960">
        <v>0</v>
      </c>
      <c r="F8" s="1961"/>
    </row>
    <row r="9" spans="1:8" s="716" customFormat="1" ht="52.5" customHeight="1">
      <c r="A9" s="753" t="s">
        <v>1389</v>
      </c>
      <c r="B9" s="751">
        <v>0</v>
      </c>
      <c r="C9" s="1960">
        <v>0</v>
      </c>
      <c r="D9" s="1961"/>
      <c r="E9" s="1960">
        <v>0</v>
      </c>
      <c r="F9" s="1961"/>
    </row>
    <row r="10" spans="1:8" s="716" customFormat="1" ht="52.5" customHeight="1">
      <c r="A10" s="753" t="s">
        <v>1390</v>
      </c>
      <c r="B10" s="751">
        <v>0</v>
      </c>
      <c r="C10" s="1960">
        <v>0</v>
      </c>
      <c r="D10" s="1961"/>
      <c r="E10" s="1960">
        <v>0</v>
      </c>
      <c r="F10" s="1961"/>
    </row>
    <row r="11" spans="1:8" s="716" customFormat="1" ht="52.5" customHeight="1">
      <c r="A11" s="753" t="s">
        <v>1391</v>
      </c>
      <c r="B11" s="751">
        <v>0</v>
      </c>
      <c r="C11" s="1960">
        <v>0</v>
      </c>
      <c r="D11" s="1961"/>
      <c r="E11" s="1960">
        <v>0</v>
      </c>
      <c r="F11" s="1961"/>
    </row>
    <row r="12" spans="1:8" s="716" customFormat="1" ht="52.5" customHeight="1">
      <c r="A12" s="753" t="s">
        <v>1392</v>
      </c>
      <c r="B12" s="751">
        <v>0</v>
      </c>
      <c r="C12" s="1960">
        <v>0</v>
      </c>
      <c r="D12" s="1961"/>
      <c r="E12" s="1960">
        <v>0</v>
      </c>
      <c r="F12" s="1961"/>
    </row>
    <row r="13" spans="1:8" s="716" customFormat="1" ht="52.5" customHeight="1" thickBot="1">
      <c r="A13" s="753" t="s">
        <v>1393</v>
      </c>
      <c r="B13" s="751">
        <v>0</v>
      </c>
      <c r="C13" s="1960">
        <v>0</v>
      </c>
      <c r="D13" s="1961"/>
      <c r="E13" s="1962">
        <v>0</v>
      </c>
      <c r="F13" s="1963"/>
    </row>
    <row r="14" spans="1:8" s="322" customFormat="1" ht="59.25" customHeight="1">
      <c r="A14" s="1911" t="s">
        <v>1395</v>
      </c>
      <c r="B14" s="1911"/>
      <c r="C14" s="1911"/>
      <c r="D14" s="1911"/>
      <c r="E14" s="1930"/>
      <c r="F14" s="1930"/>
      <c r="G14" s="702"/>
      <c r="H14" s="702"/>
    </row>
    <row r="15" spans="1:8" s="719" customFormat="1" ht="18" customHeight="1">
      <c r="A15" s="1890" t="s">
        <v>1325</v>
      </c>
      <c r="B15" s="1890"/>
      <c r="C15" s="1890"/>
      <c r="D15" s="1890"/>
      <c r="E15" s="702"/>
      <c r="F15" s="702"/>
      <c r="G15" s="702"/>
      <c r="H15" s="702"/>
    </row>
    <row r="16" spans="1:8" ht="51.75" customHeight="1">
      <c r="A16" s="1890" t="s">
        <v>1394</v>
      </c>
      <c r="B16" s="1890"/>
      <c r="C16" s="1890"/>
      <c r="D16" s="1890"/>
      <c r="E16" s="702"/>
      <c r="F16" s="702"/>
      <c r="G16" s="702"/>
      <c r="H16" s="702"/>
    </row>
    <row r="17" spans="2:3" ht="15.75">
      <c r="B17" s="720"/>
      <c r="C17" s="720"/>
    </row>
    <row r="29" spans="2:3" hidden="1">
      <c r="C29" s="708" t="s">
        <v>1335</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3" type="noConversion"/>
  <hyperlinks>
    <hyperlink ref="G5" location="預告統計資料發布時間表!A1" display="回發布時間表" xr:uid="{2DE04708-50A4-4039-9706-6E99010F5F3F}"/>
  </hyperlinks>
  <printOptions horizontalCentered="1"/>
  <pageMargins left="0.74803149606299213" right="0.74803149606299213" top="0.59055118110236227" bottom="0.59055118110236227" header="0.31496062992125984" footer="0.31496062992125984"/>
  <pageSetup paperSize="9" scale="78"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A6EA-7DC7-49FC-B3B9-B9A86F15B83D}">
  <sheetPr>
    <pageSetUpPr fitToPage="1"/>
  </sheetPr>
  <dimension ref="A1:H29"/>
  <sheetViews>
    <sheetView topLeftCell="A3" zoomScale="70" zoomScaleNormal="70" zoomScaleSheetLayoutView="70" workbookViewId="0">
      <selection activeCell="G5" sqref="G5"/>
    </sheetView>
  </sheetViews>
  <sheetFormatPr defaultColWidth="7" defaultRowHeight="12"/>
  <cols>
    <col min="1" max="1" width="34.25" style="708" customWidth="1"/>
    <col min="2" max="3" width="37.875" style="708" customWidth="1"/>
    <col min="4" max="4" width="12.875" style="708" customWidth="1"/>
    <col min="5" max="5" width="22.75" style="708" customWidth="1"/>
    <col min="6" max="8" width="19" style="708" customWidth="1"/>
    <col min="9" max="16384" width="7" style="708"/>
  </cols>
  <sheetData>
    <row r="1" spans="1:8" s="333" customFormat="1" ht="61.5" hidden="1" customHeight="1">
      <c r="A1" s="333" t="s">
        <v>1248</v>
      </c>
      <c r="C1" s="333" t="s">
        <v>1301</v>
      </c>
      <c r="D1" s="333" t="s">
        <v>1302</v>
      </c>
      <c r="E1" s="724" t="s">
        <v>1373</v>
      </c>
      <c r="F1" s="673"/>
      <c r="G1" s="674"/>
    </row>
    <row r="2" spans="1:8" s="333" customFormat="1" ht="86.25" hidden="1" customHeight="1">
      <c r="A2" s="675" t="s">
        <v>1374</v>
      </c>
      <c r="B2" s="704"/>
      <c r="C2" s="705"/>
      <c r="D2" s="333" t="s">
        <v>1365</v>
      </c>
    </row>
    <row r="3" spans="1:8" ht="18" customHeight="1" thickTop="1" thickBot="1">
      <c r="A3" s="677" t="s">
        <v>1306</v>
      </c>
      <c r="B3" s="678"/>
      <c r="C3" s="679"/>
      <c r="D3" s="707" t="s">
        <v>737</v>
      </c>
      <c r="E3" s="1915" t="s">
        <v>1149</v>
      </c>
      <c r="F3" s="1916"/>
    </row>
    <row r="4" spans="1:8" ht="18" customHeight="1" thickTop="1" thickBot="1">
      <c r="A4" s="682" t="s">
        <v>197</v>
      </c>
      <c r="B4" s="683" t="s">
        <v>1308</v>
      </c>
      <c r="C4" s="684"/>
      <c r="D4" s="707" t="s">
        <v>1309</v>
      </c>
      <c r="E4" s="1915" t="s">
        <v>1382</v>
      </c>
      <c r="F4" s="1916"/>
    </row>
    <row r="5" spans="1:8" ht="54" customHeight="1" thickTop="1">
      <c r="A5" s="1917" t="s">
        <v>1383</v>
      </c>
      <c r="B5" s="1917"/>
      <c r="C5" s="1917"/>
      <c r="D5" s="1917"/>
      <c r="E5" s="1918"/>
      <c r="F5" s="1918"/>
      <c r="G5" s="2" t="s">
        <v>0</v>
      </c>
      <c r="H5" s="688"/>
    </row>
    <row r="6" spans="1:8" ht="24" customHeight="1" thickBot="1">
      <c r="A6" s="1933" t="s">
        <v>1370</v>
      </c>
      <c r="B6" s="1933"/>
      <c r="C6" s="1933"/>
      <c r="D6" s="1933"/>
      <c r="E6" s="1934"/>
      <c r="F6" s="1934"/>
      <c r="G6" s="711"/>
      <c r="H6" s="711"/>
    </row>
    <row r="7" spans="1:8" s="714" customFormat="1" ht="66" customHeight="1" thickBot="1">
      <c r="A7" s="712" t="s">
        <v>1384</v>
      </c>
      <c r="B7" s="752" t="s">
        <v>1385</v>
      </c>
      <c r="C7" s="1964" t="s">
        <v>1386</v>
      </c>
      <c r="D7" s="1965"/>
      <c r="E7" s="1966" t="s">
        <v>1387</v>
      </c>
      <c r="F7" s="1967"/>
    </row>
    <row r="8" spans="1:8" s="716" customFormat="1" ht="52.5" customHeight="1">
      <c r="A8" s="753" t="s">
        <v>1388</v>
      </c>
      <c r="B8" s="751">
        <v>0</v>
      </c>
      <c r="C8" s="1960">
        <v>0</v>
      </c>
      <c r="D8" s="1961"/>
      <c r="E8" s="1960">
        <v>0</v>
      </c>
      <c r="F8" s="1961"/>
    </row>
    <row r="9" spans="1:8" s="716" customFormat="1" ht="52.5" customHeight="1">
      <c r="A9" s="753" t="s">
        <v>1389</v>
      </c>
      <c r="B9" s="751">
        <v>0</v>
      </c>
      <c r="C9" s="1960">
        <v>0</v>
      </c>
      <c r="D9" s="1961"/>
      <c r="E9" s="1960">
        <v>0</v>
      </c>
      <c r="F9" s="1961"/>
    </row>
    <row r="10" spans="1:8" s="716" customFormat="1" ht="52.5" customHeight="1">
      <c r="A10" s="753" t="s">
        <v>1390</v>
      </c>
      <c r="B10" s="751">
        <v>0</v>
      </c>
      <c r="C10" s="1960">
        <v>0</v>
      </c>
      <c r="D10" s="1961"/>
      <c r="E10" s="1960">
        <v>0</v>
      </c>
      <c r="F10" s="1961"/>
    </row>
    <row r="11" spans="1:8" s="716" customFormat="1" ht="52.5" customHeight="1">
      <c r="A11" s="753" t="s">
        <v>1391</v>
      </c>
      <c r="B11" s="751">
        <v>0</v>
      </c>
      <c r="C11" s="1960">
        <v>0</v>
      </c>
      <c r="D11" s="1961"/>
      <c r="E11" s="1960">
        <v>0</v>
      </c>
      <c r="F11" s="1961"/>
    </row>
    <row r="12" spans="1:8" s="716" customFormat="1" ht="52.5" customHeight="1">
      <c r="A12" s="753" t="s">
        <v>1392</v>
      </c>
      <c r="B12" s="751">
        <v>0</v>
      </c>
      <c r="C12" s="1960">
        <v>0</v>
      </c>
      <c r="D12" s="1961"/>
      <c r="E12" s="1960">
        <v>0</v>
      </c>
      <c r="F12" s="1961"/>
    </row>
    <row r="13" spans="1:8" s="716" customFormat="1" ht="52.5" customHeight="1" thickBot="1">
      <c r="A13" s="753" t="s">
        <v>1393</v>
      </c>
      <c r="B13" s="751">
        <v>0</v>
      </c>
      <c r="C13" s="1960">
        <v>0</v>
      </c>
      <c r="D13" s="1961"/>
      <c r="E13" s="1962">
        <v>0</v>
      </c>
      <c r="F13" s="1963"/>
    </row>
    <row r="14" spans="1:8" s="322" customFormat="1" ht="59.25" customHeight="1">
      <c r="A14" s="1911" t="s">
        <v>1396</v>
      </c>
      <c r="B14" s="1911"/>
      <c r="C14" s="1911"/>
      <c r="D14" s="1911"/>
      <c r="E14" s="1930"/>
      <c r="F14" s="1930"/>
      <c r="G14" s="702"/>
      <c r="H14" s="702"/>
    </row>
    <row r="15" spans="1:8" s="719" customFormat="1" ht="18" customHeight="1">
      <c r="A15" s="1890" t="s">
        <v>1325</v>
      </c>
      <c r="B15" s="1890"/>
      <c r="C15" s="1890"/>
      <c r="D15" s="1890"/>
      <c r="E15" s="702"/>
      <c r="F15" s="702"/>
      <c r="G15" s="702"/>
      <c r="H15" s="702"/>
    </row>
    <row r="16" spans="1:8" ht="51.75" customHeight="1">
      <c r="A16" s="1890" t="s">
        <v>1394</v>
      </c>
      <c r="B16" s="1890"/>
      <c r="C16" s="1890"/>
      <c r="D16" s="1890"/>
      <c r="E16" s="702"/>
      <c r="F16" s="702"/>
      <c r="G16" s="702"/>
      <c r="H16" s="702"/>
    </row>
    <row r="17" spans="2:3" ht="15.75">
      <c r="B17" s="720"/>
      <c r="C17" s="720"/>
    </row>
    <row r="29" spans="2:3" hidden="1">
      <c r="C29" s="708" t="s">
        <v>1335</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3" type="noConversion"/>
  <hyperlinks>
    <hyperlink ref="G5" location="預告統計資料發布時間表!A1" display="回發布時間表" xr:uid="{B62FCE2C-DBB2-4FAB-9C63-DD2E23ACC5EB}"/>
  </hyperlinks>
  <printOptions horizontalCentered="1"/>
  <pageMargins left="0.74803149606299213" right="0.74803149606299213" top="0.59055118110236227" bottom="0.59055118110236227" header="0.31496062992125984" footer="0.31496062992125984"/>
  <pageSetup paperSize="9" scale="7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E38A5-F672-4376-BE19-9FF21A1BC91C}">
  <dimension ref="A2:AMJ39"/>
  <sheetViews>
    <sheetView workbookViewId="0">
      <selection activeCell="K5" sqref="K5"/>
    </sheetView>
  </sheetViews>
  <sheetFormatPr defaultColWidth="10.375" defaultRowHeight="16.5"/>
  <cols>
    <col min="1" max="1" width="12.75" style="1293" customWidth="1"/>
    <col min="2" max="2" width="13.25" style="1293" customWidth="1"/>
    <col min="3" max="9" width="17.75" style="1293" customWidth="1"/>
    <col min="10" max="10" width="16.625" style="1293" customWidth="1"/>
    <col min="11" max="1024" width="10.375" style="1293" customWidth="1"/>
    <col min="1025" max="1025" width="10.375" style="1321" customWidth="1"/>
    <col min="1026" max="16384" width="10.375" style="1321"/>
  </cols>
  <sheetData>
    <row r="2" spans="1:11">
      <c r="A2" s="1294" t="s">
        <v>1819</v>
      </c>
      <c r="G2" s="1295" t="s">
        <v>949</v>
      </c>
      <c r="H2" s="1968" t="s">
        <v>1820</v>
      </c>
      <c r="I2" s="1968"/>
      <c r="J2" s="1968"/>
    </row>
    <row r="3" spans="1:11">
      <c r="A3" s="1294" t="s">
        <v>1821</v>
      </c>
      <c r="B3" s="1969" t="s">
        <v>1822</v>
      </c>
      <c r="C3" s="1969"/>
      <c r="D3" s="1296"/>
      <c r="E3" s="1296"/>
      <c r="F3" s="1296"/>
      <c r="G3" s="1297" t="s">
        <v>1823</v>
      </c>
      <c r="H3" s="1298" t="s">
        <v>1824</v>
      </c>
      <c r="I3" s="1299"/>
      <c r="J3" s="1300"/>
    </row>
    <row r="4" spans="1:11">
      <c r="A4" s="1301"/>
      <c r="B4" s="1301"/>
      <c r="J4" s="1302"/>
    </row>
    <row r="5" spans="1:11" ht="21">
      <c r="A5" s="1970" t="s">
        <v>1839</v>
      </c>
      <c r="B5" s="1970"/>
      <c r="C5" s="1970"/>
      <c r="D5" s="1970"/>
      <c r="E5" s="1970"/>
      <c r="F5" s="1970"/>
      <c r="G5" s="1970"/>
      <c r="H5" s="1970"/>
      <c r="I5" s="1970"/>
      <c r="J5" s="1970"/>
      <c r="K5" s="2" t="s">
        <v>0</v>
      </c>
    </row>
    <row r="6" spans="1:11">
      <c r="A6" s="1301"/>
      <c r="B6" s="1301"/>
    </row>
    <row r="7" spans="1:11">
      <c r="A7" s="1301"/>
      <c r="B7" s="1301"/>
    </row>
    <row r="8" spans="1:11" ht="16.149999999999999" customHeight="1">
      <c r="A8" s="1301"/>
      <c r="C8" s="1303"/>
      <c r="D8" s="1971" t="s">
        <v>1840</v>
      </c>
      <c r="E8" s="1971"/>
      <c r="F8" s="1971"/>
      <c r="G8" s="1971"/>
      <c r="H8" s="1971"/>
      <c r="I8" s="1303"/>
      <c r="J8" s="1303" t="s">
        <v>1192</v>
      </c>
    </row>
    <row r="9" spans="1:11" ht="22.5" customHeight="1">
      <c r="A9" s="1972" t="s">
        <v>1825</v>
      </c>
      <c r="B9" s="1973"/>
      <c r="C9" s="1304"/>
      <c r="D9" s="1973" t="s">
        <v>1826</v>
      </c>
      <c r="E9" s="1973"/>
      <c r="F9" s="1973"/>
      <c r="G9" s="1973"/>
      <c r="H9" s="1973"/>
      <c r="I9" s="1973"/>
      <c r="J9" s="1329"/>
    </row>
    <row r="10" spans="1:11" ht="21.75" customHeight="1">
      <c r="A10" s="1972"/>
      <c r="B10" s="1973"/>
      <c r="C10" s="1305" t="s">
        <v>1628</v>
      </c>
      <c r="D10" s="1974" t="s">
        <v>1417</v>
      </c>
      <c r="E10" s="1974" t="s">
        <v>1827</v>
      </c>
      <c r="F10" s="1974"/>
      <c r="G10" s="1974"/>
      <c r="H10" s="1974"/>
      <c r="I10" s="1973" t="s">
        <v>1828</v>
      </c>
      <c r="J10" s="1330" t="s">
        <v>1829</v>
      </c>
    </row>
    <row r="11" spans="1:11" ht="23.25" customHeight="1">
      <c r="A11" s="1972"/>
      <c r="B11" s="1973"/>
      <c r="C11" s="1306"/>
      <c r="D11" s="1974"/>
      <c r="E11" s="1307" t="s">
        <v>1530</v>
      </c>
      <c r="F11" s="1307" t="s">
        <v>1830</v>
      </c>
      <c r="G11" s="1307" t="s">
        <v>1831</v>
      </c>
      <c r="H11" s="1307" t="s">
        <v>1832</v>
      </c>
      <c r="I11" s="1973"/>
      <c r="J11" s="1306"/>
    </row>
    <row r="12" spans="1:11" ht="19.899999999999999" customHeight="1">
      <c r="A12" s="1977" t="s">
        <v>1833</v>
      </c>
      <c r="B12" s="1978"/>
      <c r="C12" s="1308">
        <f>D12+J12</f>
        <v>1037.45</v>
      </c>
      <c r="D12" s="1309">
        <f>E12+I12</f>
        <v>1037.45</v>
      </c>
      <c r="E12" s="1309">
        <f>SUM(F12:H12)</f>
        <v>651.04000000000008</v>
      </c>
      <c r="F12" s="1309">
        <v>0</v>
      </c>
      <c r="G12" s="1309">
        <v>30.7</v>
      </c>
      <c r="H12" s="1309">
        <v>620.34</v>
      </c>
      <c r="I12" s="1309">
        <v>386.41</v>
      </c>
      <c r="J12" s="1308">
        <v>0</v>
      </c>
    </row>
    <row r="13" spans="1:11" ht="19.899999999999999" customHeight="1">
      <c r="A13" s="1975"/>
      <c r="B13" s="1976"/>
      <c r="C13" s="1310"/>
      <c r="D13" s="1311"/>
      <c r="E13" s="1311"/>
      <c r="F13" s="1311"/>
      <c r="G13" s="1311"/>
      <c r="H13" s="1311"/>
      <c r="I13" s="1311"/>
      <c r="J13" s="1331"/>
    </row>
    <row r="14" spans="1:11" ht="19.899999999999999" customHeight="1">
      <c r="A14" s="1975"/>
      <c r="B14" s="1976"/>
      <c r="C14" s="1312"/>
      <c r="D14" s="1312"/>
      <c r="E14" s="1312"/>
      <c r="F14" s="1312"/>
      <c r="G14" s="1312"/>
      <c r="H14" s="1312"/>
      <c r="I14" s="1312"/>
      <c r="J14" s="1312"/>
    </row>
    <row r="15" spans="1:11" ht="19.899999999999999" customHeight="1">
      <c r="A15" s="1975"/>
      <c r="B15" s="1976"/>
      <c r="C15" s="1314"/>
      <c r="D15" s="1315"/>
      <c r="E15" s="1315"/>
      <c r="F15" s="1315"/>
      <c r="G15" s="1315"/>
      <c r="H15" s="1315"/>
      <c r="I15" s="1315"/>
      <c r="J15" s="1314"/>
    </row>
    <row r="16" spans="1:11" ht="19.899999999999999" customHeight="1">
      <c r="A16" s="1975"/>
      <c r="B16" s="1976"/>
      <c r="C16" s="1312"/>
      <c r="D16" s="1312"/>
      <c r="E16" s="1312"/>
      <c r="F16" s="1312"/>
      <c r="G16" s="1312"/>
      <c r="H16" s="1312"/>
      <c r="I16" s="1312"/>
      <c r="J16" s="1312"/>
    </row>
    <row r="17" spans="1:10" ht="19.899999999999999" customHeight="1">
      <c r="A17" s="1975"/>
      <c r="B17" s="1976"/>
      <c r="C17" s="1312"/>
      <c r="D17" s="1312"/>
      <c r="E17" s="1312"/>
      <c r="F17" s="1312"/>
      <c r="G17" s="1312"/>
      <c r="H17" s="1312"/>
      <c r="I17" s="1312"/>
      <c r="J17" s="1312"/>
    </row>
    <row r="18" spans="1:10" ht="19.899999999999999" customHeight="1">
      <c r="A18" s="1975"/>
      <c r="B18" s="1976"/>
      <c r="C18" s="1312"/>
      <c r="D18" s="1312"/>
      <c r="E18" s="1312"/>
      <c r="F18" s="1312"/>
      <c r="G18" s="1312"/>
      <c r="H18" s="1312"/>
      <c r="I18" s="1312"/>
      <c r="J18" s="1312"/>
    </row>
    <row r="19" spans="1:10" ht="19.899999999999999" customHeight="1">
      <c r="A19" s="1975"/>
      <c r="B19" s="1976"/>
      <c r="C19" s="1312"/>
      <c r="D19" s="1312"/>
      <c r="E19" s="1312"/>
      <c r="F19" s="1312"/>
      <c r="G19" s="1312"/>
      <c r="H19" s="1312"/>
      <c r="I19" s="1312"/>
      <c r="J19" s="1312"/>
    </row>
    <row r="20" spans="1:10" ht="19.899999999999999" customHeight="1">
      <c r="A20" s="1975"/>
      <c r="B20" s="1976"/>
      <c r="C20" s="1312"/>
      <c r="D20" s="1312"/>
      <c r="E20" s="1312"/>
      <c r="F20" s="1312"/>
      <c r="G20" s="1312"/>
      <c r="H20" s="1312"/>
      <c r="I20" s="1312"/>
      <c r="J20" s="1312"/>
    </row>
    <row r="21" spans="1:10" ht="19.899999999999999" customHeight="1">
      <c r="A21" s="1975"/>
      <c r="B21" s="1976"/>
      <c r="C21" s="1312"/>
      <c r="D21" s="1312"/>
      <c r="E21" s="1312"/>
      <c r="F21" s="1312"/>
      <c r="G21" s="1312"/>
      <c r="H21" s="1312"/>
      <c r="I21" s="1312"/>
      <c r="J21" s="1312"/>
    </row>
    <row r="22" spans="1:10" ht="19.899999999999999" customHeight="1">
      <c r="A22" s="1975"/>
      <c r="B22" s="1976"/>
      <c r="C22" s="1312"/>
      <c r="D22" s="1312"/>
      <c r="E22" s="1312"/>
      <c r="F22" s="1312"/>
      <c r="G22" s="1312"/>
      <c r="H22" s="1312"/>
      <c r="I22" s="1312"/>
      <c r="J22" s="1312"/>
    </row>
    <row r="23" spans="1:10" ht="19.899999999999999" customHeight="1">
      <c r="A23" s="1975"/>
      <c r="B23" s="1976"/>
      <c r="C23" s="1312"/>
      <c r="D23" s="1313"/>
      <c r="E23" s="1313"/>
      <c r="F23" s="1313"/>
      <c r="G23" s="1313"/>
      <c r="H23" s="1313"/>
      <c r="I23" s="1313"/>
      <c r="J23" s="1312"/>
    </row>
    <row r="24" spans="1:10" ht="19.899999999999999" customHeight="1">
      <c r="A24" s="1975"/>
      <c r="B24" s="1976"/>
      <c r="C24" s="1312"/>
      <c r="D24" s="1312"/>
      <c r="E24" s="1312"/>
      <c r="F24" s="1312"/>
      <c r="G24" s="1312"/>
      <c r="H24" s="1312"/>
      <c r="I24" s="1312"/>
      <c r="J24" s="1312"/>
    </row>
    <row r="25" spans="1:10" ht="19.899999999999999" customHeight="1">
      <c r="A25" s="1975"/>
      <c r="B25" s="1976"/>
      <c r="C25" s="1312"/>
      <c r="D25" s="1312"/>
      <c r="E25" s="1312"/>
      <c r="F25" s="1312"/>
      <c r="G25" s="1312"/>
      <c r="H25" s="1312"/>
      <c r="I25" s="1312"/>
      <c r="J25" s="1312"/>
    </row>
    <row r="26" spans="1:10" ht="19.899999999999999" customHeight="1">
      <c r="A26" s="1975"/>
      <c r="B26" s="1976"/>
      <c r="C26" s="1312"/>
      <c r="D26" s="1312"/>
      <c r="E26" s="1312"/>
      <c r="F26" s="1312"/>
      <c r="G26" s="1312"/>
      <c r="H26" s="1312"/>
      <c r="I26" s="1312"/>
      <c r="J26" s="1312"/>
    </row>
    <row r="27" spans="1:10" ht="19.899999999999999" customHeight="1">
      <c r="A27" s="1975"/>
      <c r="B27" s="1976"/>
      <c r="C27" s="1312"/>
      <c r="D27" s="1312"/>
      <c r="E27" s="1312"/>
      <c r="F27" s="1312"/>
      <c r="G27" s="1312"/>
      <c r="H27" s="1312"/>
      <c r="I27" s="1312"/>
      <c r="J27" s="1312"/>
    </row>
    <row r="28" spans="1:10" ht="19.899999999999999" customHeight="1">
      <c r="A28" s="1975"/>
      <c r="B28" s="1976"/>
      <c r="C28" s="1312"/>
      <c r="D28" s="1312"/>
      <c r="E28" s="1312"/>
      <c r="F28" s="1312"/>
      <c r="G28" s="1312"/>
      <c r="H28" s="1312"/>
      <c r="I28" s="1312"/>
      <c r="J28" s="1312"/>
    </row>
    <row r="29" spans="1:10" ht="19.899999999999999" customHeight="1">
      <c r="A29" s="1975"/>
      <c r="B29" s="1976"/>
      <c r="C29" s="1312"/>
      <c r="D29" s="1312"/>
      <c r="E29" s="1312"/>
      <c r="F29" s="1312"/>
      <c r="G29" s="1312"/>
      <c r="H29" s="1312"/>
      <c r="I29" s="1312"/>
      <c r="J29" s="1312"/>
    </row>
    <row r="30" spans="1:10" ht="19.899999999999999" customHeight="1">
      <c r="A30" s="1975"/>
      <c r="B30" s="1976"/>
      <c r="C30" s="1312"/>
      <c r="D30" s="1312"/>
      <c r="E30" s="1312"/>
      <c r="F30" s="1312"/>
      <c r="G30" s="1312"/>
      <c r="H30" s="1312"/>
      <c r="I30" s="1312"/>
      <c r="J30" s="1312"/>
    </row>
    <row r="31" spans="1:10" ht="19.899999999999999" customHeight="1">
      <c r="A31" s="1975"/>
      <c r="B31" s="1976"/>
      <c r="C31" s="1312"/>
      <c r="D31" s="1312"/>
      <c r="E31" s="1312"/>
      <c r="F31" s="1312"/>
      <c r="G31" s="1312"/>
      <c r="H31" s="1312"/>
      <c r="I31" s="1312"/>
      <c r="J31" s="1312"/>
    </row>
    <row r="32" spans="1:10" ht="19.899999999999999" customHeight="1">
      <c r="A32" s="1975"/>
      <c r="B32" s="1976"/>
      <c r="C32" s="1312"/>
      <c r="D32" s="1312"/>
      <c r="E32" s="1312"/>
      <c r="F32" s="1312"/>
      <c r="G32" s="1312"/>
      <c r="H32" s="1312"/>
      <c r="I32" s="1312"/>
      <c r="J32" s="1312"/>
    </row>
    <row r="33" spans="1:11" ht="19.899999999999999" customHeight="1">
      <c r="A33" s="1982"/>
      <c r="B33" s="1983"/>
      <c r="C33" s="1316"/>
      <c r="D33" s="1316"/>
      <c r="E33" s="1316"/>
      <c r="F33" s="1316"/>
      <c r="G33" s="1316"/>
      <c r="H33" s="1316"/>
      <c r="I33" s="1316"/>
      <c r="J33" s="1316"/>
    </row>
    <row r="34" spans="1:11" ht="9.6" customHeight="1">
      <c r="A34" s="1301"/>
      <c r="B34" s="1301"/>
      <c r="C34" s="1317"/>
      <c r="D34" s="1317"/>
      <c r="E34" s="1317"/>
      <c r="F34" s="1317"/>
      <c r="G34" s="1317"/>
      <c r="H34" s="1317"/>
      <c r="I34" s="1317"/>
    </row>
    <row r="35" spans="1:11" s="1321" customFormat="1" ht="17.25">
      <c r="A35" s="1318" t="s">
        <v>952</v>
      </c>
      <c r="B35" s="1319"/>
      <c r="C35" s="1320" t="s">
        <v>1143</v>
      </c>
      <c r="E35" s="1322" t="s">
        <v>1834</v>
      </c>
      <c r="G35" s="1979" t="s">
        <v>1835</v>
      </c>
      <c r="H35" s="1979"/>
      <c r="I35" s="1980" t="s">
        <v>1841</v>
      </c>
      <c r="J35" s="1980"/>
      <c r="K35" s="1319"/>
    </row>
    <row r="36" spans="1:11" s="1321" customFormat="1" ht="17.25">
      <c r="A36" s="1981"/>
      <c r="B36" s="1981"/>
      <c r="C36" s="1323"/>
      <c r="D36" s="1319"/>
      <c r="E36" s="1322" t="s">
        <v>1836</v>
      </c>
      <c r="H36" s="1319"/>
    </row>
    <row r="37" spans="1:11">
      <c r="H37" s="1303"/>
    </row>
    <row r="38" spans="1:11" s="1326" customFormat="1">
      <c r="A38" s="1324" t="s">
        <v>1837</v>
      </c>
      <c r="B38" s="1324"/>
      <c r="C38" s="1324"/>
      <c r="D38" s="1324"/>
      <c r="E38" s="1324"/>
      <c r="F38" s="1324"/>
      <c r="G38" s="1324"/>
      <c r="H38" s="1325"/>
    </row>
    <row r="39" spans="1:11" s="1328" customFormat="1">
      <c r="A39" s="1327" t="s">
        <v>1838</v>
      </c>
      <c r="B39" s="1327"/>
      <c r="C39" s="1327"/>
      <c r="D39" s="1327"/>
      <c r="E39" s="1327"/>
      <c r="F39" s="1327"/>
      <c r="G39" s="1327"/>
      <c r="H39" s="1327"/>
    </row>
  </sheetData>
  <mergeCells count="34">
    <mergeCell ref="A36:B36"/>
    <mergeCell ref="A30:B30"/>
    <mergeCell ref="A31:B31"/>
    <mergeCell ref="A32:B32"/>
    <mergeCell ref="A33:B33"/>
    <mergeCell ref="G35:H35"/>
    <mergeCell ref="I35:J35"/>
    <mergeCell ref="A24:B24"/>
    <mergeCell ref="A25:B25"/>
    <mergeCell ref="A26:B26"/>
    <mergeCell ref="A27:B27"/>
    <mergeCell ref="A28:B28"/>
    <mergeCell ref="A29:B29"/>
    <mergeCell ref="A23:B23"/>
    <mergeCell ref="A12:B12"/>
    <mergeCell ref="A13:B13"/>
    <mergeCell ref="A14:B14"/>
    <mergeCell ref="A15:B15"/>
    <mergeCell ref="A16:B16"/>
    <mergeCell ref="A17:B17"/>
    <mergeCell ref="A18:B18"/>
    <mergeCell ref="A19:B19"/>
    <mergeCell ref="A20:B20"/>
    <mergeCell ref="A21:B21"/>
    <mergeCell ref="A22:B22"/>
    <mergeCell ref="H2:J2"/>
    <mergeCell ref="B3:C3"/>
    <mergeCell ref="A5:J5"/>
    <mergeCell ref="D8:H8"/>
    <mergeCell ref="A9:B11"/>
    <mergeCell ref="D9:I9"/>
    <mergeCell ref="D10:D11"/>
    <mergeCell ref="E10:H10"/>
    <mergeCell ref="I10:I11"/>
  </mergeCells>
  <phoneticPr fontId="3" type="noConversion"/>
  <hyperlinks>
    <hyperlink ref="K5" location="預告統計資料發布時間表!A1" display="回發布時間表" xr:uid="{A5FBFA8D-A7BC-487B-BA7B-AE98008B518D}"/>
  </hyperlinks>
  <printOptions horizontalCentered="1"/>
  <pageMargins left="0.78740157480314998" right="0.39370078740157505" top="0.98385826771653595" bottom="0.19645669291338602" header="0.59015748031496096" footer="0.19645669291338602"/>
  <pageSetup paperSize="9" scale="70" fitToWidth="0" fitToHeight="0" orientation="landscape" r:id="rId1"/>
  <headerFooter alignWithMargins="0">
    <oddFooter>&amp;C&amp;10- 22 -</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E2B0F-178B-4A21-BF7E-36C728FACC93}">
  <sheetPr>
    <pageSetUpPr fitToPage="1"/>
  </sheetPr>
  <dimension ref="A1:Y53"/>
  <sheetViews>
    <sheetView workbookViewId="0"/>
  </sheetViews>
  <sheetFormatPr defaultRowHeight="12" customHeight="1"/>
  <cols>
    <col min="1" max="1" width="9.625" style="756" customWidth="1"/>
    <col min="2" max="2" width="6.125" style="756" customWidth="1"/>
    <col min="3" max="5" width="7" style="756" customWidth="1"/>
    <col min="6" max="6" width="9.625" style="756" customWidth="1"/>
    <col min="7" max="12" width="8.875" style="756" customWidth="1"/>
    <col min="13" max="13" width="10.375" style="756" customWidth="1"/>
    <col min="14" max="14" width="8.875" style="756" customWidth="1"/>
    <col min="15" max="18" width="7.375" style="756" customWidth="1"/>
    <col min="19" max="20" width="8.875" style="756" customWidth="1"/>
    <col min="21" max="24" width="7.375" style="756" customWidth="1"/>
    <col min="25" max="258" width="7" style="756" customWidth="1"/>
    <col min="259" max="16384" width="9" style="756"/>
  </cols>
  <sheetData>
    <row r="1" spans="1:25" ht="16.5" customHeight="1">
      <c r="A1" s="754" t="s">
        <v>1101</v>
      </c>
      <c r="B1" s="755"/>
      <c r="F1" s="757"/>
      <c r="G1" s="757"/>
      <c r="H1" s="757"/>
      <c r="I1" s="757"/>
      <c r="J1" s="757"/>
      <c r="K1" s="757"/>
      <c r="L1" s="757"/>
      <c r="M1" s="757"/>
      <c r="N1" s="757"/>
      <c r="O1" s="757"/>
      <c r="P1" s="757"/>
      <c r="Q1" s="757"/>
      <c r="R1" s="757"/>
      <c r="S1" s="757"/>
      <c r="T1" s="1991" t="s">
        <v>949</v>
      </c>
      <c r="U1" s="1991"/>
      <c r="V1" s="1991" t="s">
        <v>1397</v>
      </c>
      <c r="W1" s="1991"/>
      <c r="X1" s="1991"/>
    </row>
    <row r="2" spans="1:25" ht="16.5" customHeight="1">
      <c r="A2" s="759" t="s">
        <v>1398</v>
      </c>
      <c r="B2" s="760" t="s">
        <v>1399</v>
      </c>
      <c r="C2" s="761"/>
      <c r="D2" s="757"/>
      <c r="E2" s="757"/>
      <c r="F2" s="757"/>
      <c r="G2" s="757"/>
      <c r="H2" s="757"/>
      <c r="I2" s="757"/>
      <c r="J2" s="757"/>
      <c r="K2" s="757"/>
      <c r="L2" s="757"/>
      <c r="M2" s="757"/>
      <c r="N2" s="757"/>
      <c r="O2" s="757"/>
      <c r="P2" s="757"/>
      <c r="Q2" s="757"/>
      <c r="R2" s="757"/>
      <c r="S2" s="757"/>
      <c r="T2" s="1991" t="s">
        <v>1400</v>
      </c>
      <c r="U2" s="1991"/>
      <c r="V2" s="1992" t="s">
        <v>1401</v>
      </c>
      <c r="W2" s="1992"/>
      <c r="X2" s="1992"/>
    </row>
    <row r="3" spans="1:25" ht="21" customHeight="1">
      <c r="A3" s="1993"/>
      <c r="B3" s="1993"/>
      <c r="C3" s="1993"/>
      <c r="D3" s="1993"/>
      <c r="E3" s="1993"/>
      <c r="F3" s="1993"/>
      <c r="G3" s="1993"/>
      <c r="H3" s="1993"/>
      <c r="I3" s="1993"/>
      <c r="J3" s="1993"/>
      <c r="K3" s="1993"/>
      <c r="L3" s="1993"/>
      <c r="M3" s="1993"/>
      <c r="N3" s="1993"/>
      <c r="O3" s="1993"/>
      <c r="P3" s="1993"/>
      <c r="Q3" s="1993"/>
      <c r="R3" s="1993"/>
      <c r="S3" s="1993"/>
      <c r="T3" s="1993"/>
      <c r="U3" s="1993"/>
      <c r="V3" s="1993"/>
      <c r="W3" s="1993"/>
      <c r="X3" s="1993"/>
    </row>
    <row r="4" spans="1:25" ht="24.95" customHeight="1">
      <c r="A4" s="1990" t="s">
        <v>1431</v>
      </c>
      <c r="B4" s="1990"/>
      <c r="C4" s="1990"/>
      <c r="D4" s="1990"/>
      <c r="E4" s="1990"/>
      <c r="F4" s="1990"/>
      <c r="G4" s="1990"/>
      <c r="H4" s="1990"/>
      <c r="I4" s="1990"/>
      <c r="J4" s="1990"/>
      <c r="K4" s="1990"/>
      <c r="L4" s="1990"/>
      <c r="M4" s="1990"/>
      <c r="N4" s="1990"/>
      <c r="O4" s="1990"/>
      <c r="P4" s="1990"/>
      <c r="Q4" s="1990"/>
      <c r="R4" s="1990"/>
      <c r="S4" s="1990"/>
      <c r="T4" s="1990"/>
      <c r="U4" s="1990"/>
      <c r="V4" s="1990"/>
      <c r="W4" s="1990"/>
      <c r="X4" s="1990"/>
      <c r="Y4" s="2" t="s">
        <v>0</v>
      </c>
    </row>
    <row r="5" spans="1:25" ht="21" customHeight="1">
      <c r="A5" s="1989" t="s">
        <v>1432</v>
      </c>
      <c r="B5" s="1989"/>
      <c r="C5" s="1989"/>
      <c r="D5" s="1989"/>
      <c r="E5" s="1989"/>
      <c r="F5" s="1989"/>
      <c r="G5" s="1989"/>
      <c r="H5" s="1989"/>
      <c r="I5" s="1989"/>
      <c r="J5" s="1989"/>
      <c r="K5" s="1989"/>
      <c r="L5" s="1989"/>
      <c r="M5" s="1989"/>
      <c r="N5" s="1989"/>
      <c r="O5" s="1989"/>
      <c r="P5" s="1989"/>
      <c r="Q5" s="1989"/>
      <c r="R5" s="1989"/>
      <c r="S5" s="1989"/>
      <c r="T5" s="1989"/>
      <c r="U5" s="1989"/>
      <c r="V5" s="1989"/>
      <c r="W5" s="1989"/>
      <c r="X5" s="1989"/>
    </row>
    <row r="6" spans="1:25" s="765" customFormat="1" ht="28.5" customHeight="1">
      <c r="A6" s="1986" t="s">
        <v>1402</v>
      </c>
      <c r="B6" s="1985" t="s">
        <v>1403</v>
      </c>
      <c r="C6" s="1985" t="s">
        <v>1404</v>
      </c>
      <c r="D6" s="1985"/>
      <c r="E6" s="1985"/>
      <c r="F6" s="1985"/>
      <c r="G6" s="1985" t="s">
        <v>1405</v>
      </c>
      <c r="H6" s="1985"/>
      <c r="I6" s="1985"/>
      <c r="J6" s="1985"/>
      <c r="K6" s="1985"/>
      <c r="L6" s="1985"/>
      <c r="M6" s="1985"/>
      <c r="N6" s="1985"/>
      <c r="O6" s="1985"/>
      <c r="P6" s="1985"/>
      <c r="Q6" s="1985"/>
      <c r="R6" s="1985"/>
      <c r="S6" s="1988" t="s">
        <v>1406</v>
      </c>
      <c r="T6" s="1988"/>
      <c r="U6" s="1988"/>
      <c r="V6" s="1988"/>
      <c r="W6" s="1988"/>
      <c r="X6" s="1988"/>
    </row>
    <row r="7" spans="1:25" s="765" customFormat="1" ht="22.5" customHeight="1">
      <c r="A7" s="1986"/>
      <c r="B7" s="1985"/>
      <c r="C7" s="1985" t="s">
        <v>1407</v>
      </c>
      <c r="D7" s="1985"/>
      <c r="E7" s="1985"/>
      <c r="F7" s="1985" t="s">
        <v>1408</v>
      </c>
      <c r="G7" s="1985" t="s">
        <v>1407</v>
      </c>
      <c r="H7" s="1985" t="s">
        <v>1409</v>
      </c>
      <c r="I7" s="1987" t="s">
        <v>1410</v>
      </c>
      <c r="J7" s="1985" t="s">
        <v>1411</v>
      </c>
      <c r="K7" s="1985" t="s">
        <v>1412</v>
      </c>
      <c r="L7" s="1988" t="s">
        <v>1413</v>
      </c>
      <c r="M7" s="766"/>
      <c r="N7" s="1985" t="s">
        <v>1414</v>
      </c>
      <c r="O7" s="1985" t="s">
        <v>1415</v>
      </c>
      <c r="P7" s="1985"/>
      <c r="Q7" s="1985" t="s">
        <v>1416</v>
      </c>
      <c r="R7" s="1985"/>
      <c r="S7" s="1985" t="s">
        <v>1407</v>
      </c>
      <c r="T7" s="1985" t="s">
        <v>1409</v>
      </c>
      <c r="U7" s="1985" t="s">
        <v>1415</v>
      </c>
      <c r="V7" s="1985"/>
      <c r="W7" s="1988" t="s">
        <v>1416</v>
      </c>
      <c r="X7" s="1988"/>
    </row>
    <row r="8" spans="1:25" s="765" customFormat="1" ht="41.25" customHeight="1">
      <c r="A8" s="1986"/>
      <c r="B8" s="1985"/>
      <c r="C8" s="767" t="s">
        <v>1417</v>
      </c>
      <c r="D8" s="767" t="s">
        <v>1418</v>
      </c>
      <c r="E8" s="767" t="s">
        <v>1419</v>
      </c>
      <c r="F8" s="1985"/>
      <c r="G8" s="1985"/>
      <c r="H8" s="1985"/>
      <c r="I8" s="1987"/>
      <c r="J8" s="1985"/>
      <c r="K8" s="1985"/>
      <c r="L8" s="1988"/>
      <c r="M8" s="768" t="s">
        <v>1420</v>
      </c>
      <c r="N8" s="1985"/>
      <c r="O8" s="763" t="s">
        <v>1421</v>
      </c>
      <c r="P8" s="763" t="s">
        <v>1422</v>
      </c>
      <c r="Q8" s="763" t="s">
        <v>1423</v>
      </c>
      <c r="R8" s="763" t="s">
        <v>1422</v>
      </c>
      <c r="S8" s="1985"/>
      <c r="T8" s="1985"/>
      <c r="U8" s="763" t="s">
        <v>1421</v>
      </c>
      <c r="V8" s="764" t="s">
        <v>1422</v>
      </c>
      <c r="W8" s="763" t="s">
        <v>1423</v>
      </c>
      <c r="X8" s="764" t="s">
        <v>1422</v>
      </c>
    </row>
    <row r="9" spans="1:25" s="770" customFormat="1" ht="23.25" customHeight="1">
      <c r="A9" s="1986" t="s">
        <v>1377</v>
      </c>
      <c r="B9" s="769" t="s">
        <v>1417</v>
      </c>
      <c r="C9" s="791">
        <v>5</v>
      </c>
      <c r="D9" s="791">
        <v>3</v>
      </c>
      <c r="E9" s="791">
        <v>2</v>
      </c>
      <c r="F9" s="791">
        <v>20615</v>
      </c>
      <c r="G9" s="791">
        <v>2</v>
      </c>
      <c r="H9" s="791">
        <v>4880</v>
      </c>
      <c r="I9" s="791">
        <v>4880</v>
      </c>
      <c r="J9" s="791">
        <v>0</v>
      </c>
      <c r="K9" s="791">
        <v>0</v>
      </c>
      <c r="L9" s="791">
        <v>0</v>
      </c>
      <c r="M9" s="791">
        <v>0</v>
      </c>
      <c r="N9" s="791">
        <v>0</v>
      </c>
      <c r="O9" s="791">
        <v>0</v>
      </c>
      <c r="P9" s="791">
        <v>0</v>
      </c>
      <c r="Q9" s="791">
        <v>0</v>
      </c>
      <c r="R9" s="791">
        <v>0</v>
      </c>
      <c r="S9" s="791">
        <v>3</v>
      </c>
      <c r="T9" s="791">
        <v>15735</v>
      </c>
      <c r="U9" s="792">
        <v>8</v>
      </c>
      <c r="V9" s="792">
        <v>0</v>
      </c>
      <c r="W9" s="792">
        <v>3</v>
      </c>
      <c r="X9" s="792">
        <v>3</v>
      </c>
    </row>
    <row r="10" spans="1:25" ht="23.25" customHeight="1">
      <c r="A10" s="1986"/>
      <c r="B10" s="762" t="s">
        <v>1424</v>
      </c>
      <c r="C10" s="791">
        <v>5</v>
      </c>
      <c r="D10" s="791">
        <v>3</v>
      </c>
      <c r="E10" s="791">
        <v>2</v>
      </c>
      <c r="F10" s="791">
        <v>20615</v>
      </c>
      <c r="G10" s="791">
        <v>2</v>
      </c>
      <c r="H10" s="791">
        <v>4880</v>
      </c>
      <c r="I10" s="791">
        <v>4880</v>
      </c>
      <c r="J10" s="791">
        <v>0</v>
      </c>
      <c r="K10" s="791">
        <v>0</v>
      </c>
      <c r="L10" s="791">
        <v>0</v>
      </c>
      <c r="M10" s="791">
        <v>0</v>
      </c>
      <c r="N10" s="791">
        <v>0</v>
      </c>
      <c r="O10" s="791">
        <v>0</v>
      </c>
      <c r="P10" s="791">
        <v>0</v>
      </c>
      <c r="Q10" s="791">
        <v>0</v>
      </c>
      <c r="R10" s="791">
        <v>0</v>
      </c>
      <c r="S10" s="791">
        <v>3</v>
      </c>
      <c r="T10" s="791">
        <v>15735</v>
      </c>
      <c r="U10" s="792">
        <v>8</v>
      </c>
      <c r="V10" s="792">
        <v>0</v>
      </c>
      <c r="W10" s="792">
        <v>3</v>
      </c>
      <c r="X10" s="792">
        <v>3</v>
      </c>
    </row>
    <row r="11" spans="1:25" ht="23.25" customHeight="1">
      <c r="A11" s="1986"/>
      <c r="B11" s="762" t="s">
        <v>1425</v>
      </c>
      <c r="C11" s="791">
        <v>0</v>
      </c>
      <c r="D11" s="791">
        <v>0</v>
      </c>
      <c r="E11" s="791">
        <v>0</v>
      </c>
      <c r="F11" s="791">
        <v>0</v>
      </c>
      <c r="G11" s="791">
        <v>0</v>
      </c>
      <c r="H11" s="791">
        <v>0</v>
      </c>
      <c r="I11" s="791">
        <v>0</v>
      </c>
      <c r="J11" s="791">
        <v>0</v>
      </c>
      <c r="K11" s="791">
        <v>0</v>
      </c>
      <c r="L11" s="791">
        <v>0</v>
      </c>
      <c r="M11" s="791">
        <v>0</v>
      </c>
      <c r="N11" s="791">
        <v>0</v>
      </c>
      <c r="O11" s="791">
        <v>0</v>
      </c>
      <c r="P11" s="791">
        <v>0</v>
      </c>
      <c r="Q11" s="791">
        <v>0</v>
      </c>
      <c r="R11" s="791">
        <v>0</v>
      </c>
      <c r="S11" s="791">
        <v>0</v>
      </c>
      <c r="T11" s="791">
        <v>0</v>
      </c>
      <c r="U11" s="791">
        <v>0</v>
      </c>
      <c r="V11" s="791">
        <v>0</v>
      </c>
      <c r="W11" s="791">
        <v>0</v>
      </c>
      <c r="X11" s="793">
        <v>0</v>
      </c>
    </row>
    <row r="12" spans="1:25" s="770" customFormat="1" ht="23.25" customHeight="1">
      <c r="A12" s="1984"/>
      <c r="B12" s="762" t="s">
        <v>1417</v>
      </c>
      <c r="C12" s="774"/>
      <c r="D12" s="774"/>
      <c r="E12" s="774"/>
      <c r="F12" s="774"/>
      <c r="G12" s="774"/>
      <c r="H12" s="774"/>
      <c r="I12" s="774"/>
      <c r="J12" s="774"/>
      <c r="K12" s="774"/>
      <c r="L12" s="774"/>
      <c r="M12" s="774"/>
      <c r="N12" s="774"/>
      <c r="O12" s="774"/>
      <c r="P12" s="774"/>
      <c r="Q12" s="774"/>
      <c r="R12" s="774"/>
      <c r="S12" s="774"/>
      <c r="T12" s="774"/>
      <c r="U12" s="775"/>
      <c r="V12" s="775"/>
      <c r="W12" s="775"/>
      <c r="X12" s="775"/>
    </row>
    <row r="13" spans="1:25" ht="23.25" customHeight="1">
      <c r="A13" s="1984"/>
      <c r="B13" s="762" t="s">
        <v>1424</v>
      </c>
      <c r="C13" s="771"/>
      <c r="D13" s="771"/>
      <c r="E13" s="771"/>
      <c r="F13" s="772"/>
      <c r="G13" s="772"/>
      <c r="H13" s="772"/>
      <c r="I13" s="772"/>
      <c r="J13" s="772"/>
      <c r="K13" s="772"/>
      <c r="L13" s="772"/>
      <c r="M13" s="772"/>
      <c r="N13" s="772"/>
      <c r="O13" s="772"/>
      <c r="P13" s="772"/>
      <c r="Q13" s="772"/>
      <c r="R13" s="772"/>
      <c r="S13" s="772"/>
      <c r="T13" s="772"/>
      <c r="U13" s="773"/>
      <c r="V13" s="773"/>
      <c r="W13" s="773"/>
      <c r="X13" s="773"/>
    </row>
    <row r="14" spans="1:25" ht="23.25" customHeight="1">
      <c r="A14" s="1984"/>
      <c r="B14" s="762" t="s">
        <v>1425</v>
      </c>
      <c r="C14" s="771"/>
      <c r="D14" s="771"/>
      <c r="E14" s="771"/>
      <c r="F14" s="772"/>
      <c r="G14" s="772"/>
      <c r="H14" s="772"/>
      <c r="I14" s="772"/>
      <c r="J14" s="772"/>
      <c r="K14" s="772"/>
      <c r="L14" s="772"/>
      <c r="M14" s="772"/>
      <c r="N14" s="772"/>
      <c r="O14" s="772"/>
      <c r="P14" s="772"/>
      <c r="Q14" s="772"/>
      <c r="R14" s="772"/>
      <c r="S14" s="772"/>
      <c r="T14" s="772"/>
      <c r="U14" s="773"/>
      <c r="V14" s="773"/>
      <c r="W14" s="773"/>
      <c r="X14" s="773"/>
    </row>
    <row r="15" spans="1:25" s="770" customFormat="1" ht="23.25" customHeight="1">
      <c r="A15" s="1984"/>
      <c r="B15" s="762" t="s">
        <v>1417</v>
      </c>
      <c r="C15" s="774"/>
      <c r="D15" s="774"/>
      <c r="E15" s="774"/>
      <c r="F15" s="774"/>
      <c r="G15" s="774"/>
      <c r="H15" s="774"/>
      <c r="I15" s="774"/>
      <c r="J15" s="774"/>
      <c r="K15" s="774"/>
      <c r="L15" s="774"/>
      <c r="M15" s="774"/>
      <c r="N15" s="774"/>
      <c r="O15" s="774"/>
      <c r="P15" s="774"/>
      <c r="Q15" s="774"/>
      <c r="R15" s="774"/>
      <c r="S15" s="774"/>
      <c r="T15" s="774"/>
      <c r="U15" s="775"/>
      <c r="V15" s="775"/>
      <c r="W15" s="775"/>
      <c r="X15" s="775"/>
    </row>
    <row r="16" spans="1:25" ht="23.25" customHeight="1">
      <c r="A16" s="1984"/>
      <c r="B16" s="762" t="s">
        <v>1424</v>
      </c>
      <c r="C16" s="771"/>
      <c r="D16" s="771"/>
      <c r="E16" s="771"/>
      <c r="F16" s="772"/>
      <c r="G16" s="772"/>
      <c r="H16" s="772"/>
      <c r="I16" s="772"/>
      <c r="J16" s="772"/>
      <c r="K16" s="772"/>
      <c r="L16" s="772"/>
      <c r="M16" s="772"/>
      <c r="N16" s="772"/>
      <c r="O16" s="772"/>
      <c r="P16" s="772"/>
      <c r="Q16" s="772"/>
      <c r="R16" s="772"/>
      <c r="S16" s="772"/>
      <c r="T16" s="772"/>
      <c r="U16" s="773"/>
      <c r="V16" s="773"/>
      <c r="W16" s="773"/>
      <c r="X16" s="773"/>
    </row>
    <row r="17" spans="1:24" ht="23.25" customHeight="1">
      <c r="A17" s="1984"/>
      <c r="B17" s="762" t="s">
        <v>1425</v>
      </c>
      <c r="C17" s="771"/>
      <c r="D17" s="771"/>
      <c r="E17" s="771"/>
      <c r="F17" s="772"/>
      <c r="G17" s="772"/>
      <c r="H17" s="772"/>
      <c r="I17" s="772"/>
      <c r="J17" s="772"/>
      <c r="K17" s="772"/>
      <c r="L17" s="772"/>
      <c r="M17" s="772"/>
      <c r="N17" s="772"/>
      <c r="O17" s="772"/>
      <c r="P17" s="772"/>
      <c r="Q17" s="772"/>
      <c r="R17" s="772"/>
      <c r="S17" s="772"/>
      <c r="T17" s="772"/>
      <c r="U17" s="773"/>
      <c r="V17" s="773"/>
      <c r="W17" s="773"/>
      <c r="X17" s="773"/>
    </row>
    <row r="18" spans="1:24" s="770" customFormat="1" ht="23.25" customHeight="1">
      <c r="A18" s="1984"/>
      <c r="B18" s="762" t="s">
        <v>1417</v>
      </c>
      <c r="C18" s="774"/>
      <c r="D18" s="774"/>
      <c r="E18" s="774"/>
      <c r="F18" s="774"/>
      <c r="G18" s="774"/>
      <c r="H18" s="774"/>
      <c r="I18" s="774"/>
      <c r="J18" s="774"/>
      <c r="K18" s="774"/>
      <c r="L18" s="774"/>
      <c r="M18" s="774"/>
      <c r="N18" s="774"/>
      <c r="O18" s="774"/>
      <c r="P18" s="774"/>
      <c r="Q18" s="774"/>
      <c r="R18" s="774"/>
      <c r="S18" s="774"/>
      <c r="T18" s="774"/>
      <c r="U18" s="775"/>
      <c r="V18" s="775"/>
      <c r="W18" s="775"/>
      <c r="X18" s="775"/>
    </row>
    <row r="19" spans="1:24" ht="23.25" customHeight="1">
      <c r="A19" s="1984"/>
      <c r="B19" s="762" t="s">
        <v>1424</v>
      </c>
      <c r="C19" s="771"/>
      <c r="D19" s="771"/>
      <c r="E19" s="771"/>
      <c r="F19" s="772"/>
      <c r="G19" s="772"/>
      <c r="H19" s="772"/>
      <c r="I19" s="772"/>
      <c r="J19" s="772"/>
      <c r="K19" s="772"/>
      <c r="L19" s="772"/>
      <c r="M19" s="772"/>
      <c r="N19" s="772"/>
      <c r="O19" s="772"/>
      <c r="P19" s="772"/>
      <c r="Q19" s="772"/>
      <c r="R19" s="772"/>
      <c r="S19" s="772"/>
      <c r="T19" s="772"/>
      <c r="U19" s="773"/>
      <c r="V19" s="773"/>
      <c r="W19" s="773"/>
      <c r="X19" s="773"/>
    </row>
    <row r="20" spans="1:24" ht="23.25" customHeight="1">
      <c r="A20" s="1984"/>
      <c r="B20" s="762" t="s">
        <v>1425</v>
      </c>
      <c r="C20" s="771"/>
      <c r="D20" s="771"/>
      <c r="E20" s="771"/>
      <c r="F20" s="772"/>
      <c r="G20" s="772"/>
      <c r="H20" s="772"/>
      <c r="I20" s="772"/>
      <c r="J20" s="772"/>
      <c r="K20" s="772"/>
      <c r="L20" s="772"/>
      <c r="M20" s="772"/>
      <c r="N20" s="772"/>
      <c r="O20" s="772"/>
      <c r="P20" s="772"/>
      <c r="Q20" s="772"/>
      <c r="R20" s="772"/>
      <c r="S20" s="772"/>
      <c r="T20" s="772"/>
      <c r="U20" s="773"/>
      <c r="V20" s="773"/>
      <c r="W20" s="773"/>
      <c r="X20" s="773"/>
    </row>
    <row r="21" spans="1:24" s="770" customFormat="1" ht="23.25" customHeight="1">
      <c r="A21" s="1984"/>
      <c r="B21" s="762" t="s">
        <v>1417</v>
      </c>
      <c r="C21" s="774"/>
      <c r="D21" s="774"/>
      <c r="E21" s="774"/>
      <c r="F21" s="774"/>
      <c r="G21" s="774"/>
      <c r="H21" s="774"/>
      <c r="I21" s="774"/>
      <c r="J21" s="774"/>
      <c r="K21" s="774"/>
      <c r="L21" s="774"/>
      <c r="M21" s="774"/>
      <c r="N21" s="774"/>
      <c r="O21" s="774"/>
      <c r="P21" s="774"/>
      <c r="Q21" s="774"/>
      <c r="R21" s="774"/>
      <c r="S21" s="774"/>
      <c r="T21" s="774"/>
      <c r="U21" s="775"/>
      <c r="V21" s="775"/>
      <c r="W21" s="775"/>
      <c r="X21" s="775"/>
    </row>
    <row r="22" spans="1:24" ht="23.25" customHeight="1">
      <c r="A22" s="1984"/>
      <c r="B22" s="762" t="s">
        <v>1424</v>
      </c>
      <c r="C22" s="771"/>
      <c r="D22" s="771"/>
      <c r="E22" s="771"/>
      <c r="F22" s="772"/>
      <c r="G22" s="772"/>
      <c r="H22" s="772"/>
      <c r="I22" s="772"/>
      <c r="J22" s="772"/>
      <c r="K22" s="772"/>
      <c r="L22" s="772"/>
      <c r="M22" s="772"/>
      <c r="N22" s="772"/>
      <c r="O22" s="772"/>
      <c r="P22" s="772"/>
      <c r="Q22" s="772"/>
      <c r="R22" s="772"/>
      <c r="S22" s="772"/>
      <c r="T22" s="772"/>
      <c r="U22" s="773"/>
      <c r="V22" s="773"/>
      <c r="W22" s="773"/>
      <c r="X22" s="773"/>
    </row>
    <row r="23" spans="1:24" ht="23.25" customHeight="1">
      <c r="A23" s="1984"/>
      <c r="B23" s="763" t="s">
        <v>1425</v>
      </c>
      <c r="C23" s="771"/>
      <c r="D23" s="771"/>
      <c r="E23" s="771"/>
      <c r="F23" s="772"/>
      <c r="G23" s="772"/>
      <c r="H23" s="772"/>
      <c r="I23" s="772"/>
      <c r="J23" s="772"/>
      <c r="K23" s="772"/>
      <c r="L23" s="772"/>
      <c r="M23" s="772"/>
      <c r="N23" s="772"/>
      <c r="O23" s="772"/>
      <c r="P23" s="772"/>
      <c r="Q23" s="772"/>
      <c r="R23" s="772"/>
      <c r="S23" s="772"/>
      <c r="T23" s="772"/>
      <c r="U23" s="773"/>
      <c r="V23" s="773"/>
      <c r="W23" s="773"/>
      <c r="X23" s="773"/>
    </row>
    <row r="24" spans="1:24" s="781" customFormat="1" ht="24" customHeight="1">
      <c r="A24" s="776" t="s">
        <v>1426</v>
      </c>
      <c r="B24" s="777"/>
      <c r="C24" s="777"/>
      <c r="D24" s="777"/>
      <c r="E24" s="777"/>
      <c r="F24" s="778"/>
      <c r="G24" s="779"/>
      <c r="H24" s="779"/>
      <c r="I24" s="778"/>
      <c r="J24" s="779"/>
      <c r="K24" s="779"/>
      <c r="L24" s="778"/>
      <c r="M24" s="777"/>
      <c r="N24" s="777"/>
      <c r="O24" s="779"/>
      <c r="P24" s="780"/>
      <c r="Q24" s="779"/>
      <c r="R24" s="780"/>
      <c r="S24" s="778"/>
      <c r="T24" s="778"/>
      <c r="U24" s="778"/>
      <c r="V24" s="778"/>
      <c r="W24" s="778"/>
      <c r="X24" s="778"/>
    </row>
    <row r="25" spans="1:24" s="781" customFormat="1" ht="16.899999999999999" customHeight="1">
      <c r="A25" s="782"/>
      <c r="B25" s="783"/>
      <c r="C25" s="783"/>
      <c r="D25" s="783"/>
      <c r="E25" s="783"/>
      <c r="G25" s="784"/>
      <c r="H25" s="784"/>
      <c r="J25" s="784"/>
      <c r="K25" s="784"/>
      <c r="M25" s="783"/>
      <c r="N25" s="783"/>
      <c r="O25" s="784"/>
      <c r="P25" s="785"/>
      <c r="Q25" s="784"/>
      <c r="R25" s="785"/>
      <c r="X25" s="785" t="s">
        <v>1433</v>
      </c>
    </row>
    <row r="26" spans="1:24" s="781" customFormat="1" ht="13.5" customHeight="1">
      <c r="A26" s="786" t="s">
        <v>952</v>
      </c>
      <c r="B26" s="783"/>
      <c r="C26" s="783"/>
      <c r="D26" s="783"/>
      <c r="E26" s="783"/>
      <c r="F26" s="784" t="s">
        <v>1143</v>
      </c>
      <c r="H26" s="783"/>
      <c r="K26" s="783" t="s">
        <v>1080</v>
      </c>
      <c r="M26" s="783"/>
      <c r="O26" s="783"/>
      <c r="P26" s="784" t="s">
        <v>1427</v>
      </c>
    </row>
    <row r="27" spans="1:24" s="781" customFormat="1" ht="13.5" customHeight="1">
      <c r="H27" s="783"/>
      <c r="K27" s="783" t="s">
        <v>1082</v>
      </c>
      <c r="M27" s="783"/>
      <c r="N27" s="786"/>
      <c r="O27" s="783"/>
      <c r="Q27" s="783"/>
      <c r="S27" s="783"/>
    </row>
    <row r="28" spans="1:24" ht="16.5" customHeight="1">
      <c r="A28" s="787" t="s">
        <v>1428</v>
      </c>
      <c r="B28" s="787"/>
      <c r="C28" s="757"/>
      <c r="D28" s="757"/>
      <c r="E28" s="757"/>
      <c r="F28" s="757"/>
      <c r="G28" s="757"/>
      <c r="H28" s="757"/>
      <c r="I28" s="757"/>
      <c r="J28" s="757"/>
      <c r="K28" s="757"/>
      <c r="L28" s="757"/>
      <c r="M28" s="757"/>
      <c r="N28" s="757"/>
      <c r="O28" s="757"/>
      <c r="P28" s="757"/>
      <c r="Q28" s="757"/>
      <c r="R28" s="757"/>
      <c r="S28" s="757"/>
      <c r="T28" s="757"/>
    </row>
    <row r="29" spans="1:24" ht="16.5" customHeight="1">
      <c r="A29" s="788" t="s">
        <v>1429</v>
      </c>
      <c r="B29" s="787"/>
      <c r="C29" s="757"/>
      <c r="D29" s="757"/>
      <c r="E29" s="757"/>
      <c r="F29" s="757"/>
      <c r="G29" s="757"/>
      <c r="H29" s="757"/>
      <c r="I29" s="757"/>
      <c r="J29" s="757"/>
      <c r="K29" s="757"/>
      <c r="L29" s="757"/>
      <c r="M29" s="757"/>
      <c r="N29" s="757"/>
      <c r="O29" s="757"/>
      <c r="P29" s="757"/>
      <c r="Q29" s="757"/>
      <c r="R29" s="757"/>
      <c r="S29" s="757"/>
      <c r="T29" s="757"/>
    </row>
    <row r="30" spans="1:24" ht="16.5" customHeight="1">
      <c r="B30" s="789" t="s">
        <v>1430</v>
      </c>
    </row>
    <row r="31" spans="1:24" ht="15.6" customHeight="1"/>
    <row r="32" spans="1:24" ht="16.5" customHeight="1"/>
    <row r="33" ht="16.5" customHeight="1"/>
    <row r="34" s="765" customFormat="1" ht="28.5" customHeight="1"/>
    <row r="35" s="765" customFormat="1" ht="28.5" customHeight="1"/>
    <row r="36" s="765" customFormat="1" ht="53.25" customHeight="1"/>
    <row r="37" s="770" customFormat="1" ht="23.25" customHeight="1"/>
    <row r="38" ht="23.25" customHeight="1"/>
    <row r="39" ht="23.25" customHeight="1"/>
    <row r="40" s="770" customFormat="1" ht="23.25" customHeight="1"/>
    <row r="41" ht="23.25" customHeight="1"/>
    <row r="42" ht="23.25" customHeight="1"/>
    <row r="43" s="770" customFormat="1" ht="23.25" customHeight="1"/>
    <row r="44" ht="23.25" customHeight="1"/>
    <row r="45" ht="23.25" customHeight="1"/>
    <row r="46" s="770" customFormat="1" ht="23.25" customHeight="1"/>
    <row r="47" ht="23.25" customHeight="1"/>
    <row r="48" ht="23.25" customHeight="1"/>
    <row r="49" spans="1:24" ht="14.25" customHeight="1"/>
    <row r="50" spans="1:24" ht="14.25" customHeight="1"/>
    <row r="51" spans="1:24" ht="16.5" customHeight="1">
      <c r="U51" s="757"/>
      <c r="V51" s="757"/>
      <c r="W51" s="757"/>
      <c r="X51" s="757"/>
    </row>
    <row r="52" spans="1:24" ht="16.5" customHeight="1">
      <c r="U52" s="757"/>
      <c r="V52" s="757"/>
      <c r="W52" s="757"/>
      <c r="X52" s="757"/>
    </row>
    <row r="53" spans="1:24" ht="12" customHeight="1">
      <c r="A53" s="790"/>
      <c r="B53" s="790"/>
      <c r="C53" s="790"/>
      <c r="D53" s="790"/>
      <c r="E53" s="790"/>
      <c r="F53" s="790"/>
      <c r="G53" s="790"/>
      <c r="H53" s="790"/>
      <c r="I53" s="790"/>
      <c r="J53" s="790"/>
      <c r="K53" s="790"/>
      <c r="L53" s="790"/>
      <c r="M53" s="790"/>
      <c r="N53" s="790"/>
      <c r="O53" s="790"/>
      <c r="P53" s="790"/>
      <c r="Q53" s="790"/>
      <c r="R53" s="790"/>
      <c r="S53" s="790"/>
      <c r="T53" s="790"/>
      <c r="U53" s="790"/>
      <c r="V53" s="790"/>
      <c r="W53" s="790"/>
      <c r="X53" s="790"/>
    </row>
  </sheetData>
  <mergeCells count="32">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12:A14"/>
    <mergeCell ref="A15:A17"/>
    <mergeCell ref="A18:A20"/>
    <mergeCell ref="A21:A23"/>
    <mergeCell ref="Q7:R7"/>
    <mergeCell ref="A9:A11"/>
    <mergeCell ref="I7:I8"/>
    <mergeCell ref="J7:J8"/>
    <mergeCell ref="K7:K8"/>
    <mergeCell ref="L7:L8"/>
  </mergeCells>
  <phoneticPr fontId="3" type="noConversion"/>
  <hyperlinks>
    <hyperlink ref="Y4" location="預告統計資料發布時間表!A1" display="回發布時間表" xr:uid="{53C218F8-D30E-4E3A-9FCE-B215CBC26BC3}"/>
  </hyperlinks>
  <printOptions horizontalCentered="1" verticalCentered="1"/>
  <pageMargins left="0.59015748031496096" right="0.55157480314960605" top="1.082677165354331" bottom="0.88543307086614198" header="0.78740157480314998" footer="0.59015748031496096"/>
  <pageSetup paperSize="0" pageOrder="overThenDown" orientation="landscape" horizontalDpi="0" verticalDpi="0" copies="0"/>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7E67D-F2AA-4498-9AA4-3CEA8D38AAC0}">
  <sheetPr>
    <pageSetUpPr fitToPage="1"/>
  </sheetPr>
  <dimension ref="A1:U77"/>
  <sheetViews>
    <sheetView workbookViewId="0">
      <selection activeCell="U3" sqref="U3"/>
    </sheetView>
  </sheetViews>
  <sheetFormatPr defaultRowHeight="12" customHeight="1"/>
  <cols>
    <col min="1" max="1" width="9.25" style="797" customWidth="1"/>
    <col min="2" max="2" width="6.375" style="797" customWidth="1"/>
    <col min="3" max="3" width="8.125" style="797" customWidth="1"/>
    <col min="4" max="5" width="7.375" style="797" customWidth="1"/>
    <col min="6" max="16" width="8.125" style="797" customWidth="1"/>
    <col min="17" max="20" width="8.875" style="797" customWidth="1"/>
    <col min="21" max="21" width="7" style="797" customWidth="1"/>
    <col min="22" max="16384" width="9" style="797"/>
  </cols>
  <sheetData>
    <row r="1" spans="1:21" ht="16.5" customHeight="1">
      <c r="A1" s="754" t="s">
        <v>1101</v>
      </c>
      <c r="B1" s="755"/>
      <c r="C1" s="795"/>
      <c r="D1" s="795"/>
      <c r="E1" s="795"/>
      <c r="F1" s="796"/>
      <c r="G1" s="796"/>
      <c r="H1" s="796"/>
      <c r="I1" s="796"/>
      <c r="J1" s="796"/>
      <c r="K1" s="796"/>
      <c r="P1" s="1991" t="s">
        <v>949</v>
      </c>
      <c r="Q1" s="1991"/>
      <c r="R1" s="1991" t="s">
        <v>1397</v>
      </c>
      <c r="S1" s="1991"/>
      <c r="T1" s="1991"/>
    </row>
    <row r="2" spans="1:21" ht="16.5" customHeight="1">
      <c r="A2" s="759" t="s">
        <v>1398</v>
      </c>
      <c r="B2" s="760" t="s">
        <v>1399</v>
      </c>
      <c r="C2" s="795"/>
      <c r="D2" s="795"/>
      <c r="E2" s="795"/>
      <c r="F2" s="796"/>
      <c r="G2" s="796"/>
      <c r="H2" s="796"/>
      <c r="I2" s="796"/>
      <c r="J2" s="796"/>
      <c r="K2" s="796"/>
      <c r="P2" s="1991" t="s">
        <v>1400</v>
      </c>
      <c r="Q2" s="1991"/>
      <c r="R2" s="1992" t="s">
        <v>1434</v>
      </c>
      <c r="S2" s="1992"/>
      <c r="T2" s="1992"/>
    </row>
    <row r="3" spans="1:21" ht="24.95" customHeight="1">
      <c r="A3" s="1999" t="s">
        <v>1444</v>
      </c>
      <c r="B3" s="1999"/>
      <c r="C3" s="1999"/>
      <c r="D3" s="1999"/>
      <c r="E3" s="1999"/>
      <c r="F3" s="1999"/>
      <c r="G3" s="1999"/>
      <c r="H3" s="1999"/>
      <c r="I3" s="1999"/>
      <c r="J3" s="1999"/>
      <c r="K3" s="1999"/>
      <c r="L3" s="1999"/>
      <c r="M3" s="1999"/>
      <c r="N3" s="1999"/>
      <c r="O3" s="1999"/>
      <c r="P3" s="1999"/>
      <c r="Q3" s="1999"/>
      <c r="R3" s="1999"/>
      <c r="S3" s="1999"/>
      <c r="T3" s="1999"/>
      <c r="U3" s="2" t="s">
        <v>0</v>
      </c>
    </row>
    <row r="4" spans="1:21" ht="5.0999999999999996" customHeight="1"/>
    <row r="5" spans="1:21" ht="21" customHeight="1">
      <c r="A5" s="1998" t="s">
        <v>1445</v>
      </c>
      <c r="B5" s="1998"/>
      <c r="C5" s="1998"/>
      <c r="D5" s="1998"/>
      <c r="E5" s="1998"/>
      <c r="F5" s="1998"/>
      <c r="G5" s="1998"/>
      <c r="H5" s="1998"/>
      <c r="I5" s="1998"/>
      <c r="J5" s="1998"/>
      <c r="K5" s="1998"/>
      <c r="L5" s="1998"/>
      <c r="M5" s="1998"/>
      <c r="N5" s="1998"/>
      <c r="O5" s="1998"/>
      <c r="P5" s="1998"/>
      <c r="Q5" s="1998"/>
      <c r="R5" s="1998"/>
      <c r="S5" s="1998"/>
      <c r="T5" s="1998"/>
    </row>
    <row r="6" spans="1:21" s="801" customFormat="1" ht="32.25" customHeight="1">
      <c r="A6" s="1996" t="s">
        <v>1402</v>
      </c>
      <c r="B6" s="1994" t="s">
        <v>1403</v>
      </c>
      <c r="C6" s="1994" t="s">
        <v>1407</v>
      </c>
      <c r="D6" s="1994"/>
      <c r="E6" s="1994"/>
      <c r="F6" s="1994" t="s">
        <v>1435</v>
      </c>
      <c r="G6" s="1994"/>
      <c r="H6" s="1994"/>
      <c r="I6" s="1994" t="s">
        <v>1436</v>
      </c>
      <c r="J6" s="1994"/>
      <c r="K6" s="1994"/>
      <c r="L6" s="1994" t="s">
        <v>1437</v>
      </c>
      <c r="M6" s="1994"/>
      <c r="N6" s="1994"/>
      <c r="O6" s="1994" t="s">
        <v>1438</v>
      </c>
      <c r="P6" s="1994"/>
      <c r="Q6" s="1994"/>
      <c r="R6" s="1995" t="s">
        <v>1439</v>
      </c>
      <c r="S6" s="1995"/>
      <c r="T6" s="1995"/>
    </row>
    <row r="7" spans="1:21" s="801" customFormat="1" ht="67.5" customHeight="1">
      <c r="A7" s="1996"/>
      <c r="B7" s="1994"/>
      <c r="C7" s="802" t="s">
        <v>1417</v>
      </c>
      <c r="D7" s="802" t="s">
        <v>1418</v>
      </c>
      <c r="E7" s="802" t="s">
        <v>1419</v>
      </c>
      <c r="F7" s="799" t="s">
        <v>1440</v>
      </c>
      <c r="G7" s="799" t="s">
        <v>1441</v>
      </c>
      <c r="H7" s="799" t="s">
        <v>1442</v>
      </c>
      <c r="I7" s="799" t="s">
        <v>1440</v>
      </c>
      <c r="J7" s="799" t="s">
        <v>1441</v>
      </c>
      <c r="K7" s="799" t="s">
        <v>1442</v>
      </c>
      <c r="L7" s="799" t="s">
        <v>1440</v>
      </c>
      <c r="M7" s="799" t="s">
        <v>1441</v>
      </c>
      <c r="N7" s="799" t="s">
        <v>1442</v>
      </c>
      <c r="O7" s="799" t="s">
        <v>1440</v>
      </c>
      <c r="P7" s="799" t="s">
        <v>1441</v>
      </c>
      <c r="Q7" s="800" t="s">
        <v>1442</v>
      </c>
      <c r="R7" s="799" t="s">
        <v>1440</v>
      </c>
      <c r="S7" s="799" t="s">
        <v>1441</v>
      </c>
      <c r="T7" s="800" t="s">
        <v>1442</v>
      </c>
    </row>
    <row r="8" spans="1:21" s="804" customFormat="1" ht="23.25" customHeight="1">
      <c r="A8" s="1996" t="s">
        <v>1377</v>
      </c>
      <c r="B8" s="803" t="s">
        <v>1417</v>
      </c>
      <c r="C8" s="811">
        <v>3</v>
      </c>
      <c r="D8" s="811">
        <v>3</v>
      </c>
      <c r="E8" s="811">
        <v>0</v>
      </c>
      <c r="F8" s="812">
        <f>G8+H8</f>
        <v>4356</v>
      </c>
      <c r="G8" s="812">
        <v>492</v>
      </c>
      <c r="H8" s="812">
        <v>3864</v>
      </c>
      <c r="I8" s="812">
        <f>J8+K8</f>
        <v>1428</v>
      </c>
      <c r="J8" s="812">
        <v>313</v>
      </c>
      <c r="K8" s="812">
        <v>1115</v>
      </c>
      <c r="L8" s="812">
        <f>M8+N8</f>
        <v>2928</v>
      </c>
      <c r="M8" s="812">
        <v>179</v>
      </c>
      <c r="N8" s="813">
        <v>2749</v>
      </c>
      <c r="O8" s="812">
        <f>P8+Q8</f>
        <v>73</v>
      </c>
      <c r="P8" s="812">
        <v>0</v>
      </c>
      <c r="Q8" s="813">
        <v>73</v>
      </c>
      <c r="R8" s="812">
        <f>S8+T8</f>
        <v>0</v>
      </c>
      <c r="S8" s="812">
        <v>0</v>
      </c>
      <c r="T8" s="813">
        <v>0</v>
      </c>
    </row>
    <row r="9" spans="1:21" ht="23.25" customHeight="1">
      <c r="A9" s="1996"/>
      <c r="B9" s="798" t="s">
        <v>1424</v>
      </c>
      <c r="C9" s="811">
        <v>3</v>
      </c>
      <c r="D9" s="811">
        <v>3</v>
      </c>
      <c r="E9" s="811">
        <v>0</v>
      </c>
      <c r="F9" s="812">
        <f>G9+H9</f>
        <v>4356</v>
      </c>
      <c r="G9" s="812">
        <v>492</v>
      </c>
      <c r="H9" s="812">
        <v>3864</v>
      </c>
      <c r="I9" s="812">
        <f>J9+K9</f>
        <v>1428</v>
      </c>
      <c r="J9" s="812">
        <v>313</v>
      </c>
      <c r="K9" s="812">
        <v>1115</v>
      </c>
      <c r="L9" s="812">
        <f>M9+N9</f>
        <v>2928</v>
      </c>
      <c r="M9" s="812">
        <v>179</v>
      </c>
      <c r="N9" s="813">
        <v>2749</v>
      </c>
      <c r="O9" s="812">
        <f>P9+Q9</f>
        <v>73</v>
      </c>
      <c r="P9" s="812">
        <v>0</v>
      </c>
      <c r="Q9" s="813">
        <v>73</v>
      </c>
      <c r="R9" s="812">
        <f>S9+T9</f>
        <v>0</v>
      </c>
      <c r="S9" s="812">
        <v>0</v>
      </c>
      <c r="T9" s="813">
        <v>0</v>
      </c>
    </row>
    <row r="10" spans="1:21" ht="23.25" customHeight="1">
      <c r="A10" s="1996"/>
      <c r="B10" s="798" t="s">
        <v>1425</v>
      </c>
      <c r="C10" s="811">
        <v>0</v>
      </c>
      <c r="D10" s="811">
        <v>0</v>
      </c>
      <c r="E10" s="811">
        <v>0</v>
      </c>
      <c r="F10" s="811">
        <v>0</v>
      </c>
      <c r="G10" s="811">
        <v>0</v>
      </c>
      <c r="H10" s="811">
        <v>0</v>
      </c>
      <c r="I10" s="811">
        <v>0</v>
      </c>
      <c r="J10" s="811">
        <v>0</v>
      </c>
      <c r="K10" s="811">
        <v>0</v>
      </c>
      <c r="L10" s="811">
        <v>0</v>
      </c>
      <c r="M10" s="811">
        <v>0</v>
      </c>
      <c r="N10" s="811">
        <v>0</v>
      </c>
      <c r="O10" s="811">
        <v>0</v>
      </c>
      <c r="P10" s="811">
        <v>0</v>
      </c>
      <c r="Q10" s="811">
        <v>0</v>
      </c>
      <c r="R10" s="811">
        <v>0</v>
      </c>
      <c r="S10" s="811">
        <v>0</v>
      </c>
      <c r="T10" s="814">
        <v>0</v>
      </c>
    </row>
    <row r="11" spans="1:21" s="804" customFormat="1" ht="23.25" customHeight="1">
      <c r="A11" s="1997"/>
      <c r="B11" s="798" t="s">
        <v>1417</v>
      </c>
      <c r="C11" s="798"/>
      <c r="D11" s="798"/>
      <c r="E11" s="798"/>
      <c r="F11" s="807"/>
      <c r="G11" s="807"/>
      <c r="H11" s="807"/>
      <c r="I11" s="807"/>
      <c r="J11" s="807"/>
      <c r="K11" s="807"/>
      <c r="L11" s="807"/>
      <c r="M11" s="807"/>
      <c r="N11" s="808"/>
      <c r="O11" s="807"/>
      <c r="P11" s="807"/>
      <c r="Q11" s="808"/>
      <c r="R11" s="807"/>
      <c r="S11" s="807"/>
      <c r="T11" s="808"/>
    </row>
    <row r="12" spans="1:21" ht="23.25" customHeight="1">
      <c r="A12" s="1997"/>
      <c r="B12" s="798" t="s">
        <v>1424</v>
      </c>
      <c r="C12" s="798"/>
      <c r="D12" s="798"/>
      <c r="E12" s="798"/>
      <c r="F12" s="805"/>
      <c r="G12" s="805"/>
      <c r="H12" s="805"/>
      <c r="I12" s="805"/>
      <c r="J12" s="805"/>
      <c r="K12" s="805"/>
      <c r="L12" s="805"/>
      <c r="M12" s="805"/>
      <c r="N12" s="806"/>
      <c r="O12" s="805"/>
      <c r="P12" s="805"/>
      <c r="Q12" s="806"/>
      <c r="R12" s="805"/>
      <c r="S12" s="805"/>
      <c r="T12" s="806"/>
    </row>
    <row r="13" spans="1:21" ht="23.25" customHeight="1">
      <c r="A13" s="1997"/>
      <c r="B13" s="798" t="s">
        <v>1425</v>
      </c>
      <c r="C13" s="798"/>
      <c r="D13" s="798"/>
      <c r="E13" s="798"/>
      <c r="F13" s="805"/>
      <c r="G13" s="805"/>
      <c r="H13" s="805"/>
      <c r="I13" s="805"/>
      <c r="J13" s="805"/>
      <c r="K13" s="805"/>
      <c r="L13" s="805"/>
      <c r="M13" s="805"/>
      <c r="N13" s="806"/>
      <c r="O13" s="805"/>
      <c r="P13" s="805"/>
      <c r="Q13" s="806"/>
      <c r="R13" s="805"/>
      <c r="S13" s="805"/>
      <c r="T13" s="806"/>
    </row>
    <row r="14" spans="1:21" s="804" customFormat="1" ht="23.25" customHeight="1">
      <c r="A14" s="1997"/>
      <c r="B14" s="798" t="s">
        <v>1417</v>
      </c>
      <c r="C14" s="798"/>
      <c r="D14" s="798"/>
      <c r="E14" s="798"/>
      <c r="F14" s="807"/>
      <c r="G14" s="807"/>
      <c r="H14" s="807"/>
      <c r="I14" s="807"/>
      <c r="J14" s="807"/>
      <c r="K14" s="807"/>
      <c r="L14" s="807"/>
      <c r="M14" s="807"/>
      <c r="N14" s="808"/>
      <c r="O14" s="807"/>
      <c r="P14" s="807"/>
      <c r="Q14" s="808"/>
      <c r="R14" s="807"/>
      <c r="S14" s="807"/>
      <c r="T14" s="808"/>
    </row>
    <row r="15" spans="1:21" ht="23.25" customHeight="1">
      <c r="A15" s="1997"/>
      <c r="B15" s="798" t="s">
        <v>1424</v>
      </c>
      <c r="C15" s="798"/>
      <c r="D15" s="798"/>
      <c r="E15" s="798"/>
      <c r="F15" s="805"/>
      <c r="G15" s="805"/>
      <c r="H15" s="805"/>
      <c r="I15" s="805"/>
      <c r="J15" s="805"/>
      <c r="K15" s="805"/>
      <c r="L15" s="805"/>
      <c r="M15" s="805"/>
      <c r="N15" s="806"/>
      <c r="O15" s="805"/>
      <c r="P15" s="805"/>
      <c r="Q15" s="806"/>
      <c r="R15" s="805"/>
      <c r="S15" s="805"/>
      <c r="T15" s="806"/>
    </row>
    <row r="16" spans="1:21" ht="23.25" customHeight="1">
      <c r="A16" s="1997"/>
      <c r="B16" s="798" t="s">
        <v>1425</v>
      </c>
      <c r="C16" s="798"/>
      <c r="D16" s="798"/>
      <c r="E16" s="798"/>
      <c r="F16" s="805"/>
      <c r="G16" s="805"/>
      <c r="H16" s="805"/>
      <c r="I16" s="805"/>
      <c r="J16" s="805"/>
      <c r="K16" s="805"/>
      <c r="L16" s="805"/>
      <c r="M16" s="805"/>
      <c r="N16" s="806"/>
      <c r="O16" s="805"/>
      <c r="P16" s="805"/>
      <c r="Q16" s="806"/>
      <c r="R16" s="805"/>
      <c r="S16" s="805"/>
      <c r="T16" s="806"/>
    </row>
    <row r="17" spans="1:20" s="804" customFormat="1" ht="23.25" customHeight="1">
      <c r="A17" s="1997"/>
      <c r="B17" s="798" t="s">
        <v>1417</v>
      </c>
      <c r="C17" s="798"/>
      <c r="D17" s="798"/>
      <c r="E17" s="798"/>
      <c r="F17" s="807"/>
      <c r="G17" s="807"/>
      <c r="H17" s="807"/>
      <c r="I17" s="807"/>
      <c r="J17" s="807"/>
      <c r="K17" s="807"/>
      <c r="L17" s="807"/>
      <c r="M17" s="807"/>
      <c r="N17" s="808"/>
      <c r="O17" s="807"/>
      <c r="P17" s="807"/>
      <c r="Q17" s="808"/>
      <c r="R17" s="807"/>
      <c r="S17" s="807"/>
      <c r="T17" s="808"/>
    </row>
    <row r="18" spans="1:20" ht="23.25" customHeight="1">
      <c r="A18" s="1997"/>
      <c r="B18" s="798" t="s">
        <v>1424</v>
      </c>
      <c r="C18" s="798"/>
      <c r="D18" s="798"/>
      <c r="E18" s="798"/>
      <c r="F18" s="805"/>
      <c r="G18" s="805"/>
      <c r="H18" s="805"/>
      <c r="I18" s="805"/>
      <c r="J18" s="805"/>
      <c r="K18" s="805"/>
      <c r="L18" s="805"/>
      <c r="M18" s="805"/>
      <c r="N18" s="806"/>
      <c r="O18" s="805"/>
      <c r="P18" s="805"/>
      <c r="Q18" s="806"/>
      <c r="R18" s="805"/>
      <c r="S18" s="805"/>
      <c r="T18" s="806"/>
    </row>
    <row r="19" spans="1:20" ht="23.25" customHeight="1">
      <c r="A19" s="1997"/>
      <c r="B19" s="798" t="s">
        <v>1425</v>
      </c>
      <c r="C19" s="798"/>
      <c r="D19" s="798"/>
      <c r="E19" s="798"/>
      <c r="F19" s="805"/>
      <c r="G19" s="805"/>
      <c r="H19" s="805"/>
      <c r="I19" s="805"/>
      <c r="J19" s="805"/>
      <c r="K19" s="805"/>
      <c r="L19" s="805"/>
      <c r="M19" s="805"/>
      <c r="N19" s="806"/>
      <c r="O19" s="805"/>
      <c r="P19" s="805"/>
      <c r="Q19" s="806"/>
      <c r="R19" s="805"/>
      <c r="S19" s="805"/>
      <c r="T19" s="806"/>
    </row>
    <row r="20" spans="1:20" s="781" customFormat="1" ht="24" customHeight="1">
      <c r="A20" s="776" t="s">
        <v>1426</v>
      </c>
      <c r="B20" s="777"/>
      <c r="C20" s="777"/>
      <c r="D20" s="777"/>
      <c r="E20" s="777"/>
      <c r="F20" s="778"/>
      <c r="G20" s="779"/>
      <c r="H20" s="779"/>
      <c r="I20" s="778"/>
      <c r="J20" s="779"/>
      <c r="K20" s="779"/>
      <c r="L20" s="778"/>
      <c r="M20" s="777"/>
      <c r="N20" s="777"/>
      <c r="O20" s="779"/>
      <c r="P20" s="780"/>
      <c r="Q20" s="778"/>
      <c r="R20" s="779"/>
      <c r="S20" s="780"/>
      <c r="T20" s="778"/>
    </row>
    <row r="21" spans="1:20" s="781" customFormat="1" ht="17.25" customHeight="1">
      <c r="A21" s="782"/>
      <c r="B21" s="783"/>
      <c r="C21" s="783"/>
      <c r="D21" s="783"/>
      <c r="E21" s="783"/>
      <c r="G21" s="784"/>
      <c r="H21" s="784"/>
      <c r="J21" s="784"/>
      <c r="K21" s="784"/>
      <c r="M21" s="783"/>
      <c r="N21" s="783"/>
      <c r="O21" s="784"/>
      <c r="P21" s="785"/>
      <c r="R21" s="784"/>
      <c r="S21" s="785"/>
      <c r="T21" s="785" t="s">
        <v>1433</v>
      </c>
    </row>
    <row r="22" spans="1:20" s="781" customFormat="1" ht="16.5" customHeight="1">
      <c r="A22" s="786" t="s">
        <v>952</v>
      </c>
      <c r="B22" s="783"/>
      <c r="C22" s="783"/>
      <c r="D22" s="783"/>
      <c r="E22" s="786" t="s">
        <v>1143</v>
      </c>
      <c r="H22" s="783"/>
      <c r="I22" s="783" t="s">
        <v>1080</v>
      </c>
      <c r="L22" s="783"/>
      <c r="N22" s="784" t="s">
        <v>1427</v>
      </c>
      <c r="Q22" s="783"/>
      <c r="T22" s="783"/>
    </row>
    <row r="23" spans="1:20" s="781" customFormat="1" ht="16.5" customHeight="1">
      <c r="H23" s="783"/>
      <c r="I23" s="783" t="s">
        <v>1082</v>
      </c>
      <c r="L23" s="783"/>
      <c r="M23" s="786"/>
      <c r="N23" s="783"/>
      <c r="P23" s="783"/>
      <c r="Q23" s="783"/>
      <c r="S23" s="783"/>
      <c r="T23" s="783"/>
    </row>
    <row r="24" spans="1:20" ht="16.5" customHeight="1">
      <c r="A24" s="809" t="s">
        <v>1428</v>
      </c>
      <c r="B24" s="809"/>
      <c r="C24" s="809"/>
      <c r="D24" s="809"/>
      <c r="E24" s="809"/>
      <c r="F24" s="796"/>
      <c r="G24" s="796"/>
      <c r="H24" s="796"/>
      <c r="I24" s="796"/>
      <c r="J24" s="796"/>
      <c r="K24" s="796"/>
      <c r="L24" s="796"/>
      <c r="M24" s="796"/>
      <c r="N24" s="796"/>
      <c r="O24" s="796"/>
      <c r="P24" s="796"/>
      <c r="Q24" s="796"/>
      <c r="R24" s="796"/>
      <c r="S24" s="796"/>
      <c r="T24" s="796"/>
    </row>
    <row r="25" spans="1:20" ht="16.5" customHeight="1">
      <c r="A25" s="788" t="s">
        <v>1443</v>
      </c>
      <c r="B25" s="809"/>
      <c r="C25" s="809"/>
      <c r="D25" s="809"/>
      <c r="E25" s="809"/>
      <c r="F25" s="796"/>
      <c r="G25" s="796"/>
      <c r="H25" s="796"/>
      <c r="I25" s="796"/>
      <c r="J25" s="796"/>
      <c r="K25" s="796"/>
      <c r="L25" s="796"/>
      <c r="M25" s="796"/>
      <c r="N25" s="796"/>
      <c r="O25" s="796"/>
      <c r="P25" s="796"/>
      <c r="Q25" s="796"/>
      <c r="R25" s="796"/>
      <c r="S25" s="796"/>
      <c r="T25" s="796"/>
    </row>
    <row r="26" spans="1:20" ht="15.75" customHeight="1"/>
    <row r="27" spans="1:20" ht="16.5" customHeight="1"/>
    <row r="28" spans="1:20" ht="16.5" customHeight="1"/>
    <row r="29" spans="1:20" ht="16.5" customHeight="1"/>
    <row r="30" spans="1:20" ht="21" customHeight="1"/>
    <row r="31" spans="1:20" ht="16.5" customHeight="1"/>
    <row r="32" spans="1:20" ht="16.5" customHeight="1">
      <c r="A32" s="801"/>
      <c r="B32" s="801"/>
      <c r="C32" s="801"/>
      <c r="D32" s="801"/>
      <c r="E32" s="801"/>
      <c r="F32" s="801"/>
      <c r="G32" s="801"/>
      <c r="H32" s="801"/>
      <c r="I32" s="801"/>
      <c r="J32" s="801"/>
      <c r="K32" s="801"/>
      <c r="L32" s="801"/>
      <c r="M32" s="801"/>
      <c r="N32" s="801"/>
      <c r="O32" s="801"/>
      <c r="P32" s="801"/>
      <c r="Q32" s="801"/>
      <c r="R32" s="801"/>
      <c r="S32" s="801"/>
      <c r="T32" s="801"/>
    </row>
    <row r="33" spans="1:20" s="801" customFormat="1" ht="28.5" customHeight="1"/>
    <row r="34" spans="1:20" s="801" customFormat="1" ht="28.5" customHeight="1"/>
    <row r="35" spans="1:20" s="801" customFormat="1" ht="53.25" customHeight="1">
      <c r="A35" s="804"/>
      <c r="B35" s="804"/>
      <c r="C35" s="804"/>
      <c r="D35" s="804"/>
      <c r="E35" s="804"/>
      <c r="F35" s="804"/>
      <c r="G35" s="804"/>
      <c r="H35" s="804"/>
      <c r="I35" s="804"/>
      <c r="J35" s="804"/>
      <c r="K35" s="804"/>
      <c r="L35" s="804"/>
      <c r="M35" s="804"/>
      <c r="N35" s="804"/>
      <c r="O35" s="804"/>
      <c r="P35" s="804"/>
      <c r="Q35" s="804"/>
      <c r="R35" s="804"/>
      <c r="S35" s="804"/>
      <c r="T35" s="804"/>
    </row>
    <row r="36" spans="1:20" s="804" customFormat="1" ht="23.25" customHeight="1">
      <c r="A36" s="797"/>
      <c r="B36" s="797"/>
      <c r="C36" s="797"/>
      <c r="D36" s="797"/>
      <c r="E36" s="797"/>
      <c r="F36" s="797"/>
      <c r="G36" s="797"/>
      <c r="H36" s="797"/>
      <c r="I36" s="797"/>
      <c r="J36" s="797"/>
      <c r="K36" s="797"/>
      <c r="L36" s="797"/>
      <c r="M36" s="797"/>
      <c r="N36" s="797"/>
      <c r="O36" s="797"/>
      <c r="P36" s="797"/>
      <c r="Q36" s="797"/>
      <c r="R36" s="797"/>
      <c r="S36" s="797"/>
      <c r="T36" s="797"/>
    </row>
    <row r="37" spans="1:20" ht="23.25" customHeight="1"/>
    <row r="38" spans="1:20" ht="23.25" customHeight="1">
      <c r="A38" s="804"/>
      <c r="B38" s="804"/>
      <c r="C38" s="804"/>
      <c r="D38" s="804"/>
      <c r="E38" s="804"/>
      <c r="F38" s="804"/>
      <c r="G38" s="804"/>
      <c r="H38" s="804"/>
      <c r="I38" s="804"/>
      <c r="J38" s="804"/>
      <c r="K38" s="804"/>
      <c r="L38" s="804"/>
      <c r="M38" s="804"/>
      <c r="N38" s="804"/>
      <c r="O38" s="804"/>
      <c r="P38" s="804"/>
      <c r="Q38" s="804"/>
      <c r="R38" s="804"/>
      <c r="S38" s="804"/>
      <c r="T38" s="804"/>
    </row>
    <row r="39" spans="1:20" s="804" customFormat="1" ht="23.25" customHeight="1">
      <c r="A39" s="797"/>
      <c r="B39" s="797"/>
      <c r="C39" s="797"/>
      <c r="D39" s="797"/>
      <c r="E39" s="797"/>
      <c r="F39" s="797"/>
      <c r="G39" s="797"/>
      <c r="H39" s="797"/>
      <c r="I39" s="797"/>
      <c r="J39" s="797"/>
      <c r="K39" s="797"/>
      <c r="L39" s="797"/>
      <c r="M39" s="797"/>
      <c r="N39" s="797"/>
      <c r="O39" s="797"/>
      <c r="P39" s="797"/>
      <c r="Q39" s="797"/>
      <c r="R39" s="797"/>
      <c r="S39" s="797"/>
      <c r="T39" s="797"/>
    </row>
    <row r="40" spans="1:20" ht="23.25" customHeight="1"/>
    <row r="41" spans="1:20" ht="23.25" customHeight="1">
      <c r="A41" s="804"/>
      <c r="B41" s="804"/>
      <c r="C41" s="804"/>
      <c r="D41" s="804"/>
      <c r="E41" s="804"/>
      <c r="F41" s="804"/>
      <c r="G41" s="804"/>
      <c r="H41" s="804"/>
      <c r="I41" s="804"/>
      <c r="J41" s="804"/>
      <c r="K41" s="804"/>
      <c r="L41" s="804"/>
      <c r="M41" s="804"/>
      <c r="N41" s="804"/>
      <c r="O41" s="804"/>
      <c r="P41" s="804"/>
      <c r="Q41" s="804"/>
      <c r="R41" s="804"/>
      <c r="S41" s="804"/>
      <c r="T41" s="804"/>
    </row>
    <row r="42" spans="1:20" s="804" customFormat="1" ht="23.25" customHeight="1">
      <c r="A42" s="797"/>
      <c r="B42" s="797"/>
      <c r="C42" s="797"/>
      <c r="D42" s="797"/>
      <c r="E42" s="797"/>
      <c r="F42" s="797"/>
      <c r="G42" s="797"/>
      <c r="H42" s="797"/>
      <c r="I42" s="797"/>
      <c r="J42" s="797"/>
      <c r="K42" s="797"/>
      <c r="L42" s="797"/>
      <c r="M42" s="797"/>
      <c r="N42" s="797"/>
      <c r="O42" s="797"/>
      <c r="P42" s="797"/>
      <c r="Q42" s="797"/>
      <c r="R42" s="797"/>
      <c r="S42" s="797"/>
      <c r="T42" s="797"/>
    </row>
    <row r="43" spans="1:20" ht="23.25" customHeight="1"/>
    <row r="44" spans="1:20" ht="23.25" customHeight="1">
      <c r="A44" s="804"/>
      <c r="B44" s="804"/>
      <c r="C44" s="804"/>
      <c r="D44" s="804"/>
      <c r="E44" s="804"/>
      <c r="F44" s="804"/>
      <c r="G44" s="804"/>
      <c r="H44" s="804"/>
      <c r="I44" s="804"/>
      <c r="J44" s="804"/>
      <c r="K44" s="804"/>
      <c r="L44" s="804"/>
      <c r="M44" s="804"/>
      <c r="N44" s="804"/>
      <c r="O44" s="804"/>
      <c r="P44" s="804"/>
      <c r="Q44" s="804"/>
      <c r="R44" s="804"/>
      <c r="S44" s="804"/>
      <c r="T44" s="804"/>
    </row>
    <row r="45" spans="1:20" s="804" customFormat="1" ht="23.25" customHeight="1">
      <c r="A45" s="797"/>
      <c r="B45" s="797"/>
      <c r="C45" s="797"/>
      <c r="D45" s="797"/>
      <c r="E45" s="797"/>
      <c r="F45" s="797"/>
      <c r="G45" s="797"/>
      <c r="H45" s="797"/>
      <c r="I45" s="797"/>
      <c r="J45" s="797"/>
      <c r="K45" s="797"/>
      <c r="L45" s="797"/>
      <c r="M45" s="797"/>
      <c r="N45" s="797"/>
      <c r="O45" s="797"/>
      <c r="P45" s="797"/>
      <c r="Q45" s="797"/>
      <c r="R45" s="797"/>
      <c r="S45" s="797"/>
      <c r="T45" s="797"/>
    </row>
    <row r="46" spans="1:20" ht="23.25" customHeight="1"/>
    <row r="47" spans="1:20" ht="23.25" customHeight="1">
      <c r="A47" s="804"/>
      <c r="B47" s="804"/>
      <c r="C47" s="804"/>
      <c r="D47" s="804"/>
      <c r="E47" s="804"/>
      <c r="F47" s="804"/>
      <c r="G47" s="804"/>
      <c r="H47" s="804"/>
      <c r="I47" s="804"/>
      <c r="J47" s="804"/>
      <c r="K47" s="804"/>
      <c r="L47" s="804"/>
      <c r="M47" s="804"/>
      <c r="N47" s="804"/>
      <c r="O47" s="804"/>
      <c r="P47" s="804"/>
      <c r="Q47" s="804"/>
      <c r="R47" s="804"/>
      <c r="S47" s="804"/>
      <c r="T47" s="804"/>
    </row>
    <row r="48" spans="1:20" ht="14.25" customHeight="1"/>
    <row r="49" spans="1:20" ht="14.25" customHeight="1"/>
    <row r="50" spans="1:20" ht="16.5" customHeight="1"/>
    <row r="51" spans="1:20" ht="16.5" customHeight="1"/>
    <row r="58" spans="1:20" ht="15.75" customHeight="1">
      <c r="A58" s="801"/>
      <c r="B58" s="801"/>
      <c r="C58" s="801"/>
      <c r="D58" s="801"/>
      <c r="E58" s="801"/>
      <c r="F58" s="801"/>
      <c r="G58" s="801"/>
      <c r="H58" s="801"/>
      <c r="I58" s="801"/>
      <c r="J58" s="801"/>
      <c r="K58" s="801"/>
      <c r="L58" s="801"/>
      <c r="M58" s="801"/>
      <c r="N58" s="801"/>
      <c r="O58" s="801"/>
      <c r="P58" s="801"/>
      <c r="Q58" s="801"/>
      <c r="R58" s="801"/>
      <c r="S58" s="801"/>
      <c r="T58" s="801"/>
    </row>
    <row r="59" spans="1:20" ht="15.75" customHeight="1">
      <c r="A59" s="801"/>
      <c r="B59" s="801"/>
      <c r="C59" s="801"/>
      <c r="D59" s="801"/>
      <c r="E59" s="801"/>
      <c r="F59" s="801"/>
      <c r="G59" s="801"/>
      <c r="H59" s="801"/>
      <c r="I59" s="801"/>
      <c r="J59" s="801"/>
      <c r="K59" s="801"/>
      <c r="L59" s="801"/>
      <c r="M59" s="801"/>
      <c r="N59" s="801"/>
      <c r="O59" s="801"/>
      <c r="P59" s="801"/>
      <c r="Q59" s="801"/>
      <c r="R59" s="801"/>
      <c r="S59" s="801"/>
      <c r="T59" s="801"/>
    </row>
    <row r="60" spans="1:20" ht="15.75" customHeight="1">
      <c r="A60" s="801"/>
      <c r="B60" s="801"/>
      <c r="C60" s="801"/>
      <c r="D60" s="801"/>
      <c r="E60" s="801"/>
      <c r="F60" s="801"/>
      <c r="G60" s="801"/>
      <c r="H60" s="801"/>
      <c r="I60" s="801"/>
      <c r="J60" s="801"/>
      <c r="K60" s="801"/>
      <c r="L60" s="801"/>
      <c r="M60" s="801"/>
      <c r="N60" s="801"/>
      <c r="O60" s="801"/>
      <c r="P60" s="801"/>
      <c r="Q60" s="801"/>
      <c r="R60" s="801"/>
      <c r="S60" s="801"/>
      <c r="T60" s="801"/>
    </row>
    <row r="61" spans="1:20" ht="12" customHeight="1">
      <c r="A61" s="804"/>
      <c r="B61" s="804"/>
      <c r="C61" s="804"/>
      <c r="D61" s="804"/>
      <c r="E61" s="804"/>
      <c r="F61" s="804"/>
      <c r="G61" s="804"/>
      <c r="H61" s="804"/>
      <c r="I61" s="804"/>
      <c r="J61" s="804"/>
      <c r="K61" s="804"/>
      <c r="L61" s="804"/>
      <c r="M61" s="804"/>
      <c r="N61" s="804"/>
      <c r="O61" s="804"/>
      <c r="P61" s="804"/>
      <c r="Q61" s="804"/>
      <c r="R61" s="804"/>
      <c r="S61" s="804"/>
      <c r="T61" s="804"/>
    </row>
    <row r="64" spans="1:20" ht="12" customHeight="1">
      <c r="A64" s="804"/>
      <c r="B64" s="804"/>
      <c r="C64" s="804"/>
      <c r="D64" s="804"/>
      <c r="E64" s="804"/>
      <c r="F64" s="804"/>
      <c r="G64" s="804"/>
      <c r="H64" s="804"/>
      <c r="I64" s="804"/>
      <c r="J64" s="804"/>
      <c r="K64" s="804"/>
      <c r="L64" s="804"/>
      <c r="M64" s="804"/>
      <c r="N64" s="804"/>
      <c r="O64" s="804"/>
      <c r="P64" s="804"/>
      <c r="Q64" s="804"/>
      <c r="R64" s="804"/>
      <c r="S64" s="804"/>
      <c r="T64" s="804"/>
    </row>
    <row r="67" spans="1:20" ht="12" customHeight="1">
      <c r="A67" s="804"/>
      <c r="B67" s="804"/>
      <c r="C67" s="804"/>
      <c r="D67" s="804"/>
      <c r="E67" s="804"/>
      <c r="F67" s="804"/>
      <c r="G67" s="804"/>
      <c r="H67" s="804"/>
      <c r="I67" s="804"/>
      <c r="J67" s="804"/>
      <c r="K67" s="804"/>
      <c r="L67" s="804"/>
      <c r="M67" s="804"/>
      <c r="N67" s="804"/>
      <c r="O67" s="804"/>
      <c r="P67" s="804"/>
      <c r="Q67" s="804"/>
      <c r="R67" s="804"/>
      <c r="S67" s="804"/>
      <c r="T67" s="804"/>
    </row>
    <row r="70" spans="1:20" ht="12" customHeight="1">
      <c r="A70" s="804"/>
      <c r="B70" s="804"/>
      <c r="C70" s="804"/>
      <c r="D70" s="804"/>
      <c r="E70" s="804"/>
      <c r="F70" s="804"/>
      <c r="G70" s="804"/>
      <c r="H70" s="804"/>
      <c r="I70" s="804"/>
      <c r="J70" s="804"/>
      <c r="K70" s="804"/>
      <c r="L70" s="804"/>
      <c r="M70" s="804"/>
      <c r="N70" s="804"/>
      <c r="O70" s="804"/>
      <c r="P70" s="804"/>
      <c r="Q70" s="804"/>
      <c r="R70" s="804"/>
      <c r="S70" s="804"/>
      <c r="T70" s="804"/>
    </row>
    <row r="75" spans="1:20" ht="16.5" customHeight="1">
      <c r="A75" s="796"/>
      <c r="B75" s="796"/>
      <c r="C75" s="796"/>
      <c r="D75" s="796"/>
      <c r="E75" s="796"/>
      <c r="F75" s="796"/>
      <c r="G75" s="796"/>
    </row>
    <row r="76" spans="1:20" ht="16.5" customHeight="1">
      <c r="A76" s="796"/>
      <c r="B76" s="796"/>
      <c r="C76" s="796"/>
      <c r="D76" s="796"/>
      <c r="E76" s="796"/>
      <c r="F76" s="796"/>
      <c r="G76" s="796"/>
    </row>
    <row r="77" spans="1:20" ht="12" customHeight="1">
      <c r="A77" s="810"/>
      <c r="B77" s="810"/>
      <c r="C77" s="810"/>
      <c r="D77" s="810"/>
      <c r="E77" s="810"/>
      <c r="F77" s="810"/>
      <c r="G77" s="810"/>
    </row>
  </sheetData>
  <mergeCells count="18">
    <mergeCell ref="A5:T5"/>
    <mergeCell ref="P1:Q1"/>
    <mergeCell ref="R1:T1"/>
    <mergeCell ref="P2:Q2"/>
    <mergeCell ref="R2:T2"/>
    <mergeCell ref="A3:T3"/>
    <mergeCell ref="A17:A19"/>
    <mergeCell ref="A6:A7"/>
    <mergeCell ref="B6:B7"/>
    <mergeCell ref="C6:E6"/>
    <mergeCell ref="F6:H6"/>
    <mergeCell ref="O6:Q6"/>
    <mergeCell ref="R6:T6"/>
    <mergeCell ref="A8:A10"/>
    <mergeCell ref="A11:A13"/>
    <mergeCell ref="A14:A16"/>
    <mergeCell ref="I6:K6"/>
    <mergeCell ref="L6:N6"/>
  </mergeCells>
  <phoneticPr fontId="3" type="noConversion"/>
  <hyperlinks>
    <hyperlink ref="U3" location="預告統計資料發布時間表!A1" display="回發布時間表" xr:uid="{D5954116-6B01-4A02-A672-92B8894F0986}"/>
  </hyperlinks>
  <printOptions horizontalCentered="1" verticalCentered="1"/>
  <pageMargins left="0.59015748031496096" right="0.59015748031496096" top="1.2791338582677159" bottom="0.92519685039370114" header="0.98385826771653495" footer="0.62992125984252012"/>
  <pageSetup paperSize="0" pageOrder="overThenDown" orientation="landscape" horizontalDpi="0" verticalDpi="0" copies="0"/>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CBCC9-3559-4AFA-A7A8-3AF96427581E}">
  <sheetPr>
    <pageSetUpPr fitToPage="1"/>
  </sheetPr>
  <dimension ref="A1:AF29"/>
  <sheetViews>
    <sheetView workbookViewId="0">
      <selection activeCell="V5" sqref="V5"/>
    </sheetView>
  </sheetViews>
  <sheetFormatPr defaultRowHeight="12" customHeight="1"/>
  <cols>
    <col min="1" max="1" width="9.625" style="815" customWidth="1"/>
    <col min="2" max="7" width="5.625" style="815" customWidth="1"/>
    <col min="8" max="9" width="12.625" style="815" customWidth="1"/>
    <col min="10" max="17" width="6.625" style="815" customWidth="1"/>
    <col min="18" max="19" width="8.125" style="815" customWidth="1"/>
    <col min="20" max="21" width="8.875" style="815" customWidth="1"/>
    <col min="22" max="22" width="11.625" style="815" customWidth="1"/>
    <col min="23" max="26" width="9" style="815" customWidth="1"/>
    <col min="27" max="31" width="7" style="815" customWidth="1"/>
    <col min="32" max="32" width="9.875" style="815" customWidth="1"/>
    <col min="33" max="258" width="7" style="815" customWidth="1"/>
    <col min="259" max="16384" width="9" style="815"/>
  </cols>
  <sheetData>
    <row r="1" spans="1:22" ht="16.5" customHeight="1">
      <c r="A1" s="754" t="s">
        <v>1101</v>
      </c>
      <c r="B1" s="755"/>
      <c r="D1" s="816"/>
      <c r="E1" s="817"/>
      <c r="F1" s="817"/>
      <c r="G1" s="817"/>
      <c r="I1" s="818"/>
      <c r="J1" s="818"/>
      <c r="K1" s="818"/>
      <c r="L1" s="818"/>
      <c r="M1" s="818"/>
      <c r="N1" s="818"/>
      <c r="O1" s="818"/>
      <c r="P1" s="818"/>
      <c r="R1" s="2002"/>
      <c r="S1" s="817"/>
      <c r="T1" s="758" t="s">
        <v>949</v>
      </c>
      <c r="U1" s="1991" t="s">
        <v>1397</v>
      </c>
      <c r="V1" s="1991"/>
    </row>
    <row r="2" spans="1:22" ht="18" customHeight="1">
      <c r="A2" s="759" t="s">
        <v>1398</v>
      </c>
      <c r="B2" s="760" t="s">
        <v>1399</v>
      </c>
      <c r="D2" s="760"/>
      <c r="E2" s="817"/>
      <c r="F2" s="817"/>
      <c r="G2" s="817"/>
      <c r="H2" s="818"/>
      <c r="I2" s="818"/>
      <c r="J2" s="818"/>
      <c r="K2" s="818"/>
      <c r="L2" s="818"/>
      <c r="M2" s="818"/>
      <c r="N2" s="818"/>
      <c r="O2" s="818"/>
      <c r="P2" s="818"/>
      <c r="R2" s="2002"/>
      <c r="S2" s="817"/>
      <c r="T2" s="758" t="s">
        <v>1400</v>
      </c>
      <c r="U2" s="1992" t="s">
        <v>1446</v>
      </c>
      <c r="V2" s="1992"/>
    </row>
    <row r="3" spans="1:22" ht="21" customHeight="1">
      <c r="A3" s="819"/>
      <c r="B3" s="819"/>
      <c r="C3" s="819"/>
      <c r="D3" s="819"/>
      <c r="E3" s="819"/>
      <c r="F3" s="819"/>
      <c r="G3" s="819"/>
      <c r="H3" s="819"/>
      <c r="I3" s="819"/>
      <c r="J3" s="819"/>
      <c r="K3" s="819"/>
      <c r="L3" s="819"/>
      <c r="M3" s="819"/>
      <c r="N3" s="819"/>
      <c r="O3" s="819"/>
      <c r="P3" s="819"/>
      <c r="Q3" s="819"/>
      <c r="R3" s="819"/>
      <c r="S3" s="819"/>
      <c r="T3" s="819"/>
      <c r="U3" s="819"/>
      <c r="V3" s="819"/>
    </row>
    <row r="4" spans="1:22" ht="21" customHeight="1">
      <c r="A4" s="2003" t="s">
        <v>1467</v>
      </c>
      <c r="B4" s="2003"/>
      <c r="C4" s="2003"/>
      <c r="D4" s="2003"/>
      <c r="E4" s="2003"/>
      <c r="F4" s="2003"/>
      <c r="G4" s="2003"/>
      <c r="H4" s="2003"/>
      <c r="I4" s="2003"/>
      <c r="J4" s="2003"/>
      <c r="K4" s="2003"/>
      <c r="L4" s="2003"/>
      <c r="M4" s="2003"/>
      <c r="N4" s="2003"/>
      <c r="O4" s="2003"/>
      <c r="P4" s="2003"/>
      <c r="Q4" s="2003"/>
      <c r="R4" s="2003"/>
      <c r="S4" s="2003"/>
      <c r="T4" s="2003"/>
      <c r="U4" s="2003"/>
      <c r="V4" s="2003"/>
    </row>
    <row r="5" spans="1:22" ht="16.5" customHeight="1">
      <c r="H5" s="820"/>
      <c r="I5" s="820"/>
      <c r="J5" s="820"/>
      <c r="K5" s="820"/>
      <c r="L5" s="820"/>
      <c r="M5" s="820"/>
      <c r="N5" s="820"/>
      <c r="O5" s="820"/>
      <c r="P5" s="820"/>
      <c r="Q5" s="820"/>
      <c r="R5" s="820"/>
      <c r="S5" s="820"/>
      <c r="T5" s="820"/>
      <c r="U5" s="820"/>
      <c r="V5" s="2" t="s">
        <v>0</v>
      </c>
    </row>
    <row r="6" spans="1:22" ht="16.5" customHeight="1">
      <c r="A6" s="2004" t="s">
        <v>1445</v>
      </c>
      <c r="B6" s="2004"/>
      <c r="C6" s="2004"/>
      <c r="D6" s="2004"/>
      <c r="E6" s="2004"/>
      <c r="F6" s="2004"/>
      <c r="G6" s="2004"/>
      <c r="H6" s="2004"/>
      <c r="I6" s="2004"/>
      <c r="J6" s="2004"/>
      <c r="K6" s="2004"/>
      <c r="L6" s="2004"/>
      <c r="M6" s="2004"/>
      <c r="N6" s="2004"/>
      <c r="O6" s="2004"/>
      <c r="P6" s="2004"/>
      <c r="Q6" s="2004"/>
      <c r="R6" s="2004"/>
      <c r="S6" s="2004"/>
      <c r="T6" s="2004"/>
      <c r="U6" s="2004"/>
      <c r="V6" s="2004"/>
    </row>
    <row r="7" spans="1:22" s="822" customFormat="1" ht="22.5" customHeight="1">
      <c r="A7" s="2005" t="s">
        <v>1402</v>
      </c>
      <c r="B7" s="2000" t="s">
        <v>1447</v>
      </c>
      <c r="C7" s="2000"/>
      <c r="D7" s="2000"/>
      <c r="E7" s="2000"/>
      <c r="F7" s="2000"/>
      <c r="G7" s="2000"/>
      <c r="H7" s="2000" t="s">
        <v>1448</v>
      </c>
      <c r="I7" s="2000"/>
      <c r="J7" s="2000" t="s">
        <v>1449</v>
      </c>
      <c r="K7" s="2000"/>
      <c r="L7" s="2000"/>
      <c r="M7" s="2000"/>
      <c r="N7" s="2000" t="s">
        <v>1450</v>
      </c>
      <c r="O7" s="2000"/>
      <c r="P7" s="2000"/>
      <c r="Q7" s="2000"/>
      <c r="R7" s="2000" t="s">
        <v>1451</v>
      </c>
      <c r="S7" s="2000"/>
      <c r="T7" s="2000"/>
      <c r="U7" s="2000"/>
      <c r="V7" s="2001" t="s">
        <v>1452</v>
      </c>
    </row>
    <row r="8" spans="1:22" s="822" customFormat="1" ht="22.5" customHeight="1">
      <c r="A8" s="2005"/>
      <c r="B8" s="2000" t="s">
        <v>1453</v>
      </c>
      <c r="C8" s="2000"/>
      <c r="D8" s="2000"/>
      <c r="E8" s="2000"/>
      <c r="F8" s="2000" t="s">
        <v>1454</v>
      </c>
      <c r="G8" s="2000"/>
      <c r="H8" s="2000"/>
      <c r="I8" s="2000"/>
      <c r="J8" s="2000"/>
      <c r="K8" s="2000"/>
      <c r="L8" s="2000"/>
      <c r="M8" s="2000"/>
      <c r="N8" s="2000"/>
      <c r="O8" s="2000"/>
      <c r="P8" s="2000"/>
      <c r="Q8" s="2000"/>
      <c r="R8" s="2000"/>
      <c r="S8" s="2000"/>
      <c r="T8" s="2000"/>
      <c r="U8" s="2000"/>
      <c r="V8" s="2001"/>
    </row>
    <row r="9" spans="1:22" s="822" customFormat="1" ht="58.5" customHeight="1">
      <c r="A9" s="2005"/>
      <c r="B9" s="2000" t="s">
        <v>1455</v>
      </c>
      <c r="C9" s="2000"/>
      <c r="D9" s="2000" t="s">
        <v>1456</v>
      </c>
      <c r="E9" s="2000"/>
      <c r="F9" s="2000" t="s">
        <v>1457</v>
      </c>
      <c r="G9" s="2000"/>
      <c r="H9" s="2000" t="s">
        <v>1458</v>
      </c>
      <c r="I9" s="2000" t="s">
        <v>1459</v>
      </c>
      <c r="J9" s="2000" t="s">
        <v>1460</v>
      </c>
      <c r="K9" s="2000"/>
      <c r="L9" s="2000" t="s">
        <v>1461</v>
      </c>
      <c r="M9" s="2000"/>
      <c r="N9" s="2000" t="s">
        <v>1460</v>
      </c>
      <c r="O9" s="2000"/>
      <c r="P9" s="2000" t="s">
        <v>1461</v>
      </c>
      <c r="Q9" s="2000"/>
      <c r="R9" s="2000" t="s">
        <v>1462</v>
      </c>
      <c r="S9" s="2000"/>
      <c r="T9" s="2000" t="s">
        <v>1463</v>
      </c>
      <c r="U9" s="2000"/>
      <c r="V9" s="2001"/>
    </row>
    <row r="10" spans="1:22" s="822" customFormat="1" ht="34.5" customHeight="1">
      <c r="A10" s="2005"/>
      <c r="B10" s="823" t="s">
        <v>1464</v>
      </c>
      <c r="C10" s="823" t="s">
        <v>1465</v>
      </c>
      <c r="D10" s="823" t="s">
        <v>1464</v>
      </c>
      <c r="E10" s="823" t="s">
        <v>1465</v>
      </c>
      <c r="F10" s="823" t="s">
        <v>1464</v>
      </c>
      <c r="G10" s="823" t="s">
        <v>1465</v>
      </c>
      <c r="H10" s="2000"/>
      <c r="I10" s="2000"/>
      <c r="J10" s="823" t="s">
        <v>1464</v>
      </c>
      <c r="K10" s="823" t="s">
        <v>1465</v>
      </c>
      <c r="L10" s="823" t="s">
        <v>1464</v>
      </c>
      <c r="M10" s="823" t="s">
        <v>1465</v>
      </c>
      <c r="N10" s="823" t="s">
        <v>1464</v>
      </c>
      <c r="O10" s="823" t="s">
        <v>1465</v>
      </c>
      <c r="P10" s="823" t="s">
        <v>1464</v>
      </c>
      <c r="Q10" s="823" t="s">
        <v>1465</v>
      </c>
      <c r="R10" s="823" t="s">
        <v>1464</v>
      </c>
      <c r="S10" s="823" t="s">
        <v>1465</v>
      </c>
      <c r="T10" s="823" t="s">
        <v>1464</v>
      </c>
      <c r="U10" s="823" t="s">
        <v>1465</v>
      </c>
      <c r="V10" s="2001"/>
    </row>
    <row r="11" spans="1:22" s="825" customFormat="1" ht="23.25" customHeight="1">
      <c r="A11" s="824" t="s">
        <v>1377</v>
      </c>
      <c r="B11" s="836">
        <v>0</v>
      </c>
      <c r="C11" s="837">
        <v>0</v>
      </c>
      <c r="D11" s="837">
        <v>0</v>
      </c>
      <c r="E11" s="837">
        <v>0</v>
      </c>
      <c r="F11" s="837">
        <v>0</v>
      </c>
      <c r="G11" s="837">
        <v>0</v>
      </c>
      <c r="H11" s="838">
        <v>5</v>
      </c>
      <c r="I11" s="838">
        <v>0</v>
      </c>
      <c r="J11" s="838">
        <v>1</v>
      </c>
      <c r="K11" s="838">
        <v>0</v>
      </c>
      <c r="L11" s="838">
        <v>0</v>
      </c>
      <c r="M11" s="838">
        <v>0</v>
      </c>
      <c r="N11" s="838">
        <v>0</v>
      </c>
      <c r="O11" s="838">
        <v>1</v>
      </c>
      <c r="P11" s="838">
        <v>0</v>
      </c>
      <c r="Q11" s="838">
        <v>0</v>
      </c>
      <c r="R11" s="838">
        <v>6</v>
      </c>
      <c r="S11" s="838">
        <v>2</v>
      </c>
      <c r="T11" s="838">
        <v>0</v>
      </c>
      <c r="U11" s="839">
        <v>0</v>
      </c>
      <c r="V11" s="839">
        <v>0</v>
      </c>
    </row>
    <row r="12" spans="1:22" ht="23.25" customHeight="1">
      <c r="A12" s="826"/>
      <c r="B12" s="826"/>
      <c r="C12" s="821"/>
      <c r="D12" s="821"/>
      <c r="E12" s="821"/>
      <c r="F12" s="821"/>
      <c r="G12" s="821"/>
      <c r="H12" s="827"/>
      <c r="I12" s="828"/>
      <c r="J12" s="828"/>
      <c r="K12" s="828"/>
      <c r="L12" s="828"/>
      <c r="M12" s="828"/>
      <c r="N12" s="828"/>
      <c r="O12" s="828"/>
      <c r="P12" s="828"/>
      <c r="Q12" s="828"/>
      <c r="R12" s="828"/>
      <c r="S12" s="828"/>
      <c r="T12" s="828"/>
      <c r="U12" s="829"/>
      <c r="V12" s="829"/>
    </row>
    <row r="13" spans="1:22" ht="23.25" customHeight="1">
      <c r="A13" s="826"/>
      <c r="B13" s="826"/>
      <c r="C13" s="821"/>
      <c r="D13" s="821"/>
      <c r="E13" s="821"/>
      <c r="F13" s="821"/>
      <c r="G13" s="821"/>
      <c r="H13" s="827"/>
      <c r="I13" s="828"/>
      <c r="J13" s="828"/>
      <c r="K13" s="828"/>
      <c r="L13" s="828"/>
      <c r="M13" s="828"/>
      <c r="N13" s="828"/>
      <c r="O13" s="828"/>
      <c r="P13" s="828"/>
      <c r="Q13" s="828"/>
      <c r="R13" s="828"/>
      <c r="S13" s="828"/>
      <c r="T13" s="828"/>
      <c r="U13" s="829"/>
      <c r="V13" s="829"/>
    </row>
    <row r="14" spans="1:22" s="825" customFormat="1" ht="23.25" customHeight="1">
      <c r="A14" s="826"/>
      <c r="B14" s="826"/>
      <c r="C14" s="821"/>
      <c r="D14" s="821"/>
      <c r="E14" s="821"/>
      <c r="F14" s="821"/>
      <c r="G14" s="821"/>
      <c r="H14" s="830"/>
      <c r="I14" s="830"/>
      <c r="J14" s="830"/>
      <c r="K14" s="830"/>
      <c r="L14" s="830"/>
      <c r="M14" s="830"/>
      <c r="N14" s="830"/>
      <c r="O14" s="830"/>
      <c r="P14" s="830"/>
      <c r="Q14" s="830"/>
      <c r="R14" s="830"/>
      <c r="S14" s="830"/>
      <c r="T14" s="830"/>
      <c r="U14" s="831"/>
      <c r="V14" s="831"/>
    </row>
    <row r="15" spans="1:22" ht="23.25" customHeight="1">
      <c r="A15" s="826"/>
      <c r="B15" s="826"/>
      <c r="C15" s="821"/>
      <c r="D15" s="821"/>
      <c r="E15" s="821"/>
      <c r="F15" s="821"/>
      <c r="G15" s="821"/>
      <c r="H15" s="827"/>
      <c r="I15" s="828"/>
      <c r="J15" s="828"/>
      <c r="K15" s="828"/>
      <c r="L15" s="828"/>
      <c r="M15" s="828"/>
      <c r="N15" s="828"/>
      <c r="O15" s="828"/>
      <c r="P15" s="828"/>
      <c r="Q15" s="828"/>
      <c r="R15" s="828"/>
      <c r="S15" s="828"/>
      <c r="T15" s="828"/>
      <c r="U15" s="829"/>
      <c r="V15" s="829"/>
    </row>
    <row r="16" spans="1:22" ht="23.25" customHeight="1">
      <c r="A16" s="826"/>
      <c r="B16" s="826"/>
      <c r="C16" s="821"/>
      <c r="D16" s="821"/>
      <c r="E16" s="821"/>
      <c r="F16" s="821"/>
      <c r="G16" s="821"/>
      <c r="H16" s="827"/>
      <c r="I16" s="828"/>
      <c r="J16" s="828"/>
      <c r="K16" s="828"/>
      <c r="L16" s="828"/>
      <c r="M16" s="828"/>
      <c r="N16" s="828"/>
      <c r="O16" s="828"/>
      <c r="P16" s="828"/>
      <c r="Q16" s="828"/>
      <c r="R16" s="828"/>
      <c r="S16" s="828"/>
      <c r="T16" s="828"/>
      <c r="U16" s="829"/>
      <c r="V16" s="829"/>
    </row>
    <row r="17" spans="1:32" s="825" customFormat="1" ht="23.25" customHeight="1">
      <c r="A17" s="826"/>
      <c r="B17" s="826"/>
      <c r="C17" s="821"/>
      <c r="D17" s="821"/>
      <c r="E17" s="821"/>
      <c r="F17" s="821"/>
      <c r="G17" s="821"/>
      <c r="H17" s="830"/>
      <c r="I17" s="830"/>
      <c r="J17" s="830"/>
      <c r="K17" s="830"/>
      <c r="L17" s="830"/>
      <c r="M17" s="830"/>
      <c r="N17" s="830"/>
      <c r="O17" s="830"/>
      <c r="P17" s="830"/>
      <c r="Q17" s="830"/>
      <c r="R17" s="830"/>
      <c r="S17" s="830"/>
      <c r="T17" s="830"/>
      <c r="U17" s="831"/>
      <c r="V17" s="831"/>
    </row>
    <row r="18" spans="1:32" ht="23.25" customHeight="1">
      <c r="A18" s="826"/>
      <c r="B18" s="826"/>
      <c r="C18" s="821"/>
      <c r="D18" s="821"/>
      <c r="E18" s="821"/>
      <c r="F18" s="821"/>
      <c r="G18" s="821"/>
      <c r="H18" s="827"/>
      <c r="I18" s="828"/>
      <c r="J18" s="828"/>
      <c r="K18" s="828"/>
      <c r="L18" s="828"/>
      <c r="M18" s="828"/>
      <c r="N18" s="828"/>
      <c r="O18" s="828"/>
      <c r="P18" s="828"/>
      <c r="Q18" s="828"/>
      <c r="R18" s="828"/>
      <c r="S18" s="828"/>
      <c r="T18" s="828"/>
      <c r="U18" s="829"/>
      <c r="V18" s="829"/>
    </row>
    <row r="19" spans="1:32" ht="23.25" customHeight="1">
      <c r="A19" s="826"/>
      <c r="B19" s="826"/>
      <c r="C19" s="821"/>
      <c r="D19" s="821"/>
      <c r="E19" s="821"/>
      <c r="F19" s="821"/>
      <c r="G19" s="821"/>
      <c r="H19" s="827"/>
      <c r="I19" s="828"/>
      <c r="J19" s="828"/>
      <c r="K19" s="828"/>
      <c r="L19" s="828"/>
      <c r="M19" s="828"/>
      <c r="N19" s="828"/>
      <c r="O19" s="828"/>
      <c r="P19" s="828"/>
      <c r="Q19" s="828"/>
      <c r="R19" s="828"/>
      <c r="S19" s="828"/>
      <c r="T19" s="828"/>
      <c r="U19" s="829"/>
      <c r="V19" s="829"/>
    </row>
    <row r="20" spans="1:32" s="825" customFormat="1" ht="23.25" customHeight="1">
      <c r="A20" s="826"/>
      <c r="B20" s="826"/>
      <c r="C20" s="821"/>
      <c r="D20" s="821"/>
      <c r="E20" s="821"/>
      <c r="F20" s="821"/>
      <c r="G20" s="821"/>
      <c r="H20" s="830"/>
      <c r="I20" s="830"/>
      <c r="J20" s="830"/>
      <c r="K20" s="830"/>
      <c r="L20" s="830"/>
      <c r="M20" s="830"/>
      <c r="N20" s="830"/>
      <c r="O20" s="830"/>
      <c r="P20" s="830"/>
      <c r="Q20" s="830"/>
      <c r="R20" s="830"/>
      <c r="S20" s="830"/>
      <c r="T20" s="830"/>
      <c r="U20" s="831"/>
      <c r="V20" s="831"/>
    </row>
    <row r="21" spans="1:32" ht="23.25" customHeight="1">
      <c r="A21" s="826"/>
      <c r="B21" s="826"/>
      <c r="C21" s="821"/>
      <c r="D21" s="821"/>
      <c r="E21" s="821"/>
      <c r="F21" s="821"/>
      <c r="G21" s="821"/>
      <c r="H21" s="827"/>
      <c r="I21" s="828"/>
      <c r="J21" s="828"/>
      <c r="K21" s="828"/>
      <c r="L21" s="828"/>
      <c r="M21" s="828"/>
      <c r="N21" s="828"/>
      <c r="O21" s="828"/>
      <c r="P21" s="828"/>
      <c r="Q21" s="828"/>
      <c r="R21" s="828"/>
      <c r="S21" s="828"/>
      <c r="T21" s="828"/>
      <c r="U21" s="829"/>
      <c r="V21" s="829"/>
    </row>
    <row r="22" spans="1:32" ht="23.25" customHeight="1">
      <c r="A22" s="826"/>
      <c r="B22" s="826"/>
      <c r="C22" s="821"/>
      <c r="D22" s="821"/>
      <c r="E22" s="821"/>
      <c r="F22" s="821"/>
      <c r="G22" s="821"/>
      <c r="H22" s="827"/>
      <c r="I22" s="828"/>
      <c r="J22" s="828"/>
      <c r="K22" s="828"/>
      <c r="L22" s="828"/>
      <c r="M22" s="828"/>
      <c r="N22" s="828"/>
      <c r="O22" s="828"/>
      <c r="P22" s="828"/>
      <c r="Q22" s="828"/>
      <c r="R22" s="828"/>
      <c r="S22" s="828"/>
      <c r="T22" s="828"/>
      <c r="U22" s="829"/>
      <c r="V22" s="829"/>
    </row>
    <row r="23" spans="1:32" s="781" customFormat="1" ht="24" customHeight="1">
      <c r="A23" s="776" t="s">
        <v>1426</v>
      </c>
      <c r="B23" s="832"/>
      <c r="C23" s="777"/>
      <c r="D23" s="777"/>
      <c r="E23" s="777"/>
      <c r="F23" s="777"/>
      <c r="G23" s="778"/>
      <c r="H23" s="779"/>
      <c r="I23" s="778"/>
      <c r="J23" s="779"/>
      <c r="K23" s="779"/>
      <c r="L23" s="779"/>
      <c r="M23" s="778"/>
      <c r="N23" s="777"/>
      <c r="O23" s="777"/>
      <c r="P23" s="777"/>
      <c r="Q23" s="777"/>
      <c r="R23" s="779"/>
      <c r="S23" s="779"/>
      <c r="T23" s="780"/>
      <c r="U23" s="780"/>
      <c r="V23" s="778"/>
    </row>
    <row r="24" spans="1:32" s="781" customFormat="1" ht="18.95" customHeight="1">
      <c r="A24" s="782"/>
      <c r="B24" s="782"/>
      <c r="C24" s="783"/>
      <c r="D24" s="783"/>
      <c r="E24" s="783"/>
      <c r="F24" s="783"/>
      <c r="H24" s="784"/>
      <c r="J24" s="784"/>
      <c r="K24" s="784"/>
      <c r="L24" s="784"/>
      <c r="N24" s="783"/>
      <c r="O24" s="783"/>
      <c r="P24" s="783"/>
      <c r="Q24" s="783"/>
      <c r="R24" s="784"/>
      <c r="S24" s="784"/>
      <c r="T24" s="785"/>
      <c r="U24" s="785"/>
      <c r="V24" s="785" t="s">
        <v>1433</v>
      </c>
    </row>
    <row r="25" spans="1:32" s="781" customFormat="1" ht="13.5" customHeight="1">
      <c r="A25" s="786" t="s">
        <v>952</v>
      </c>
      <c r="B25" s="786"/>
      <c r="C25" s="783"/>
      <c r="D25" s="783"/>
      <c r="E25" s="783"/>
      <c r="F25" s="784" t="s">
        <v>1143</v>
      </c>
      <c r="J25" s="784" t="s">
        <v>1080</v>
      </c>
      <c r="K25" s="783"/>
      <c r="L25" s="783"/>
      <c r="O25" s="784" t="s">
        <v>1427</v>
      </c>
      <c r="Q25" s="784"/>
      <c r="S25" s="784"/>
      <c r="V25" s="783"/>
    </row>
    <row r="26" spans="1:32" s="781" customFormat="1" ht="14.25" customHeight="1">
      <c r="J26" s="784" t="s">
        <v>1082</v>
      </c>
      <c r="K26" s="783"/>
      <c r="L26" s="783"/>
      <c r="M26" s="786"/>
      <c r="N26" s="786"/>
      <c r="O26" s="786"/>
      <c r="Q26" s="783"/>
      <c r="T26" s="783"/>
      <c r="U26" s="783"/>
      <c r="V26" s="783"/>
    </row>
    <row r="27" spans="1:32" ht="16.5" customHeight="1">
      <c r="A27" s="833" t="s">
        <v>1428</v>
      </c>
      <c r="B27" s="833"/>
      <c r="C27" s="833"/>
      <c r="D27" s="833"/>
      <c r="E27" s="833"/>
      <c r="F27" s="833"/>
      <c r="G27" s="833"/>
      <c r="H27" s="818"/>
      <c r="I27" s="818"/>
      <c r="J27" s="818"/>
      <c r="K27" s="818"/>
      <c r="L27" s="818"/>
      <c r="M27" s="818"/>
      <c r="N27" s="818"/>
      <c r="O27" s="818"/>
      <c r="P27" s="818"/>
      <c r="Q27" s="818"/>
      <c r="R27" s="818"/>
      <c r="S27" s="818"/>
      <c r="T27" s="818"/>
      <c r="U27" s="818"/>
      <c r="V27" s="818"/>
      <c r="W27" s="818"/>
      <c r="X27" s="818"/>
      <c r="Y27" s="818"/>
      <c r="Z27" s="818"/>
      <c r="AA27" s="818"/>
      <c r="AB27" s="818"/>
      <c r="AC27" s="818"/>
      <c r="AD27" s="818"/>
      <c r="AE27" s="818"/>
      <c r="AF27" s="818"/>
    </row>
    <row r="28" spans="1:32" ht="16.5" customHeight="1">
      <c r="A28" s="788" t="s">
        <v>1429</v>
      </c>
      <c r="B28" s="788"/>
      <c r="C28" s="833"/>
      <c r="D28" s="833"/>
      <c r="E28" s="833"/>
      <c r="F28" s="833"/>
      <c r="G28" s="833"/>
      <c r="H28" s="818"/>
      <c r="I28" s="818"/>
      <c r="J28" s="818"/>
      <c r="K28" s="818"/>
      <c r="L28" s="818"/>
      <c r="M28" s="818"/>
      <c r="N28" s="818"/>
      <c r="O28" s="818"/>
      <c r="P28" s="818"/>
      <c r="Q28" s="818"/>
      <c r="R28" s="818"/>
      <c r="S28" s="818"/>
      <c r="T28" s="818"/>
      <c r="U28" s="818"/>
      <c r="V28" s="818"/>
      <c r="W28" s="818"/>
      <c r="X28" s="818"/>
      <c r="Y28" s="818"/>
      <c r="Z28" s="818"/>
      <c r="AA28" s="818"/>
      <c r="AB28" s="818"/>
      <c r="AC28" s="818"/>
      <c r="AD28" s="818"/>
      <c r="AE28" s="818"/>
      <c r="AF28" s="818"/>
    </row>
    <row r="29" spans="1:32" ht="16.5" customHeight="1">
      <c r="A29" s="834" t="s">
        <v>1466</v>
      </c>
      <c r="B29" s="834"/>
      <c r="C29" s="835"/>
      <c r="D29" s="835"/>
      <c r="E29" s="835"/>
      <c r="F29" s="835"/>
      <c r="G29" s="835"/>
      <c r="H29" s="835"/>
      <c r="I29" s="835"/>
      <c r="J29" s="835"/>
      <c r="K29" s="835"/>
      <c r="L29" s="835"/>
      <c r="M29" s="835"/>
      <c r="N29" s="835"/>
      <c r="O29" s="835"/>
      <c r="P29" s="835"/>
      <c r="Q29" s="835"/>
      <c r="R29" s="835"/>
      <c r="S29" s="835"/>
      <c r="T29" s="835"/>
      <c r="U29" s="835"/>
      <c r="V29" s="835"/>
      <c r="W29" s="835"/>
      <c r="X29" s="835"/>
      <c r="Y29" s="835"/>
      <c r="Z29" s="835"/>
      <c r="AA29" s="835"/>
      <c r="AB29" s="835"/>
      <c r="AC29" s="835"/>
      <c r="AD29" s="835"/>
      <c r="AE29" s="835"/>
      <c r="AF29" s="835"/>
    </row>
  </sheetData>
  <mergeCells count="25">
    <mergeCell ref="A7:A10"/>
    <mergeCell ref="B7:G7"/>
    <mergeCell ref="H7:I8"/>
    <mergeCell ref="J7:M8"/>
    <mergeCell ref="N7:Q8"/>
    <mergeCell ref="R1:R2"/>
    <mergeCell ref="U1:V1"/>
    <mergeCell ref="U2:V2"/>
    <mergeCell ref="A4:V4"/>
    <mergeCell ref="A6:V6"/>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s>
  <phoneticPr fontId="3" type="noConversion"/>
  <hyperlinks>
    <hyperlink ref="V5" location="預告統計資料發布時間表!A1" display="回發布時間表" xr:uid="{743BCDA9-D592-4366-AE81-B9A6917C3825}"/>
  </hyperlinks>
  <printOptions horizontalCentered="1" verticalCentered="1"/>
  <pageMargins left="0.59015748031496096" right="0.59015748031496096" top="1.082677165354331" bottom="1.003543307086614" header="0.78740157480314998" footer="0.70826771653543308"/>
  <pageSetup paperSize="0" pageOrder="overThenDown" orientation="landscape" horizontalDpi="0" verticalDpi="0" copies="0"/>
  <headerFooter alignWithMargin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813D8-B0EB-413A-B384-A6A054A120AC}">
  <sheetPr>
    <pageSetUpPr fitToPage="1"/>
  </sheetPr>
  <dimension ref="A1:X26"/>
  <sheetViews>
    <sheetView workbookViewId="0">
      <selection activeCell="I5" sqref="I5"/>
    </sheetView>
  </sheetViews>
  <sheetFormatPr defaultRowHeight="12" customHeight="1"/>
  <cols>
    <col min="1" max="1" width="11.125" style="840" customWidth="1"/>
    <col min="2" max="2" width="8.625" style="840" customWidth="1"/>
    <col min="3" max="6" width="19.375" style="840" customWidth="1"/>
    <col min="7" max="8" width="10.375" style="840" customWidth="1"/>
    <col min="9" max="9" width="19.375" style="840" customWidth="1"/>
    <col min="10" max="18" width="9" style="840" customWidth="1"/>
    <col min="19" max="23" width="7" style="840" customWidth="1"/>
    <col min="24" max="24" width="9.875" style="840" customWidth="1"/>
    <col min="25" max="258" width="7" style="840" customWidth="1"/>
    <col min="259" max="16384" width="9" style="840"/>
  </cols>
  <sheetData>
    <row r="1" spans="1:9" ht="16.5" customHeight="1">
      <c r="A1" s="754" t="s">
        <v>1101</v>
      </c>
      <c r="B1" s="755"/>
      <c r="D1" s="841"/>
      <c r="E1" s="841"/>
      <c r="F1" s="841"/>
      <c r="G1" s="758" t="s">
        <v>949</v>
      </c>
      <c r="H1" s="1991" t="s">
        <v>1397</v>
      </c>
      <c r="I1" s="1991"/>
    </row>
    <row r="2" spans="1:9" ht="16.5" customHeight="1">
      <c r="A2" s="759" t="s">
        <v>1398</v>
      </c>
      <c r="B2" s="760" t="s">
        <v>1399</v>
      </c>
      <c r="C2" s="842"/>
      <c r="D2" s="841"/>
      <c r="E2" s="841"/>
      <c r="F2" s="841"/>
      <c r="G2" s="758" t="s">
        <v>1400</v>
      </c>
      <c r="H2" s="1992" t="s">
        <v>1468</v>
      </c>
      <c r="I2" s="1992"/>
    </row>
    <row r="3" spans="1:9" ht="21" customHeight="1">
      <c r="A3" s="843"/>
      <c r="B3" s="843"/>
      <c r="C3" s="843"/>
      <c r="D3" s="843"/>
      <c r="E3" s="843"/>
      <c r="F3" s="843"/>
      <c r="G3" s="843"/>
      <c r="H3" s="843"/>
      <c r="I3" s="843"/>
    </row>
    <row r="4" spans="1:9" ht="21" customHeight="1">
      <c r="A4" s="2010" t="s">
        <v>1480</v>
      </c>
      <c r="B4" s="2010"/>
      <c r="C4" s="2010"/>
      <c r="D4" s="2010"/>
      <c r="E4" s="2010"/>
      <c r="F4" s="2010"/>
      <c r="G4" s="2010"/>
      <c r="H4" s="2010"/>
      <c r="I4" s="2010"/>
    </row>
    <row r="5" spans="1:9" ht="16.5" customHeight="1">
      <c r="B5" s="844"/>
      <c r="C5" s="844"/>
      <c r="D5" s="844"/>
      <c r="E5" s="844"/>
      <c r="F5" s="844"/>
      <c r="G5" s="844"/>
      <c r="H5" s="844"/>
      <c r="I5" s="2" t="s">
        <v>0</v>
      </c>
    </row>
    <row r="6" spans="1:9" ht="16.5" customHeight="1">
      <c r="B6" s="844"/>
      <c r="C6" s="2011" t="s">
        <v>1479</v>
      </c>
      <c r="D6" s="2011"/>
      <c r="E6" s="2011"/>
      <c r="F6" s="2011"/>
      <c r="G6" s="2011"/>
      <c r="H6" s="844"/>
      <c r="I6" s="844"/>
    </row>
    <row r="7" spans="1:9" s="848" customFormat="1" ht="59.25" customHeight="1">
      <c r="A7" s="845" t="s">
        <v>1402</v>
      </c>
      <c r="B7" s="846" t="s">
        <v>1469</v>
      </c>
      <c r="C7" s="846" t="s">
        <v>1470</v>
      </c>
      <c r="D7" s="845" t="s">
        <v>1471</v>
      </c>
      <c r="E7" s="846" t="s">
        <v>1472</v>
      </c>
      <c r="F7" s="846" t="s">
        <v>1473</v>
      </c>
      <c r="G7" s="2012" t="s">
        <v>1474</v>
      </c>
      <c r="H7" s="2012"/>
      <c r="I7" s="847" t="s">
        <v>1475</v>
      </c>
    </row>
    <row r="8" spans="1:9" s="850" customFormat="1" ht="23.25" customHeight="1">
      <c r="A8" s="2008" t="s">
        <v>1377</v>
      </c>
      <c r="B8" s="849" t="s">
        <v>1417</v>
      </c>
      <c r="C8" s="859">
        <v>0</v>
      </c>
      <c r="D8" s="859">
        <v>0</v>
      </c>
      <c r="E8" s="859">
        <v>0</v>
      </c>
      <c r="F8" s="859">
        <v>0</v>
      </c>
      <c r="G8" s="2009">
        <v>0</v>
      </c>
      <c r="H8" s="2009"/>
      <c r="I8" s="860">
        <v>0</v>
      </c>
    </row>
    <row r="9" spans="1:9" ht="23.25" customHeight="1">
      <c r="A9" s="2008"/>
      <c r="B9" s="845" t="s">
        <v>1424</v>
      </c>
      <c r="C9" s="861">
        <v>0</v>
      </c>
      <c r="D9" s="861">
        <v>0</v>
      </c>
      <c r="E9" s="861">
        <v>0</v>
      </c>
      <c r="F9" s="861">
        <v>0</v>
      </c>
      <c r="G9" s="2009">
        <v>0</v>
      </c>
      <c r="H9" s="2009"/>
      <c r="I9" s="862">
        <v>0</v>
      </c>
    </row>
    <row r="10" spans="1:9" ht="23.25" customHeight="1">
      <c r="A10" s="2008"/>
      <c r="B10" s="845" t="s">
        <v>1425</v>
      </c>
      <c r="C10" s="861">
        <v>0</v>
      </c>
      <c r="D10" s="861">
        <v>0</v>
      </c>
      <c r="E10" s="861">
        <v>0</v>
      </c>
      <c r="F10" s="861">
        <v>0</v>
      </c>
      <c r="G10" s="2009">
        <v>0</v>
      </c>
      <c r="H10" s="2009"/>
      <c r="I10" s="862">
        <v>0</v>
      </c>
    </row>
    <row r="11" spans="1:9" s="850" customFormat="1" ht="23.25" customHeight="1">
      <c r="A11" s="2006"/>
      <c r="B11" s="845" t="s">
        <v>1417</v>
      </c>
      <c r="C11" s="854"/>
      <c r="D11" s="854"/>
      <c r="E11" s="854"/>
      <c r="F11" s="854"/>
      <c r="G11" s="2007"/>
      <c r="H11" s="2007"/>
      <c r="I11" s="855"/>
    </row>
    <row r="12" spans="1:9" ht="23.25" customHeight="1">
      <c r="A12" s="2006"/>
      <c r="B12" s="845" t="s">
        <v>1424</v>
      </c>
      <c r="C12" s="851"/>
      <c r="D12" s="852"/>
      <c r="E12" s="852"/>
      <c r="F12" s="852"/>
      <c r="G12" s="2007"/>
      <c r="H12" s="2007"/>
      <c r="I12" s="853"/>
    </row>
    <row r="13" spans="1:9" ht="23.25" customHeight="1">
      <c r="A13" s="2006"/>
      <c r="B13" s="845" t="s">
        <v>1425</v>
      </c>
      <c r="C13" s="851"/>
      <c r="D13" s="852"/>
      <c r="E13" s="852"/>
      <c r="F13" s="852"/>
      <c r="G13" s="2007"/>
      <c r="H13" s="2007"/>
      <c r="I13" s="853"/>
    </row>
    <row r="14" spans="1:9" s="850" customFormat="1" ht="23.25" customHeight="1">
      <c r="A14" s="2006"/>
      <c r="B14" s="845" t="s">
        <v>1417</v>
      </c>
      <c r="C14" s="854"/>
      <c r="D14" s="854"/>
      <c r="E14" s="854"/>
      <c r="F14" s="854"/>
      <c r="G14" s="2007"/>
      <c r="H14" s="2007"/>
      <c r="I14" s="855"/>
    </row>
    <row r="15" spans="1:9" ht="23.25" customHeight="1">
      <c r="A15" s="2006"/>
      <c r="B15" s="845" t="s">
        <v>1424</v>
      </c>
      <c r="C15" s="851"/>
      <c r="D15" s="852"/>
      <c r="E15" s="852"/>
      <c r="F15" s="852"/>
      <c r="G15" s="2007"/>
      <c r="H15" s="2007"/>
      <c r="I15" s="853"/>
    </row>
    <row r="16" spans="1:9" ht="23.25" customHeight="1">
      <c r="A16" s="2006"/>
      <c r="B16" s="845" t="s">
        <v>1425</v>
      </c>
      <c r="C16" s="851"/>
      <c r="D16" s="852"/>
      <c r="E16" s="852"/>
      <c r="F16" s="852"/>
      <c r="G16" s="2007"/>
      <c r="H16" s="2007"/>
      <c r="I16" s="853"/>
    </row>
    <row r="17" spans="1:24" s="850" customFormat="1" ht="23.25" customHeight="1">
      <c r="A17" s="2006"/>
      <c r="B17" s="845" t="s">
        <v>1417</v>
      </c>
      <c r="C17" s="854"/>
      <c r="D17" s="854"/>
      <c r="E17" s="854"/>
      <c r="F17" s="854"/>
      <c r="G17" s="2007"/>
      <c r="H17" s="2007"/>
      <c r="I17" s="855"/>
    </row>
    <row r="18" spans="1:24" ht="23.25" customHeight="1">
      <c r="A18" s="2006"/>
      <c r="B18" s="845" t="s">
        <v>1424</v>
      </c>
      <c r="C18" s="851"/>
      <c r="D18" s="852"/>
      <c r="E18" s="852"/>
      <c r="F18" s="852"/>
      <c r="G18" s="2007"/>
      <c r="H18" s="2007"/>
      <c r="I18" s="853"/>
    </row>
    <row r="19" spans="1:24" ht="23.25" customHeight="1">
      <c r="A19" s="2006"/>
      <c r="B19" s="845" t="s">
        <v>1425</v>
      </c>
      <c r="C19" s="851"/>
      <c r="D19" s="852"/>
      <c r="E19" s="852"/>
      <c r="F19" s="852"/>
      <c r="G19" s="2007"/>
      <c r="H19" s="2007"/>
      <c r="I19" s="853"/>
    </row>
    <row r="20" spans="1:24" s="781" customFormat="1" ht="24" customHeight="1">
      <c r="A20" s="776" t="s">
        <v>1426</v>
      </c>
      <c r="B20" s="777"/>
      <c r="C20" s="777"/>
      <c r="D20" s="778"/>
      <c r="E20" s="779"/>
      <c r="F20" s="779"/>
      <c r="G20" s="778"/>
      <c r="H20" s="778"/>
      <c r="I20" s="779"/>
      <c r="J20" s="784"/>
      <c r="L20" s="783"/>
      <c r="M20" s="783"/>
      <c r="N20" s="784"/>
      <c r="O20" s="785"/>
    </row>
    <row r="21" spans="1:24" s="781" customFormat="1" ht="14.25" customHeight="1">
      <c r="A21" s="782"/>
      <c r="B21" s="783"/>
      <c r="C21" s="783"/>
      <c r="E21" s="784"/>
      <c r="F21" s="784"/>
      <c r="I21" s="784" t="s">
        <v>1433</v>
      </c>
      <c r="J21" s="784"/>
      <c r="L21" s="783"/>
      <c r="M21" s="783"/>
      <c r="N21" s="784"/>
      <c r="O21" s="785"/>
    </row>
    <row r="22" spans="1:24" s="781" customFormat="1" ht="16.5" customHeight="1">
      <c r="A22" s="786" t="s">
        <v>952</v>
      </c>
      <c r="B22" s="783"/>
      <c r="C22" s="786" t="s">
        <v>1476</v>
      </c>
      <c r="D22" s="786" t="s">
        <v>1477</v>
      </c>
      <c r="F22" s="786" t="s">
        <v>1427</v>
      </c>
      <c r="H22" s="782"/>
      <c r="K22" s="783"/>
      <c r="M22" s="783"/>
      <c r="P22" s="783"/>
    </row>
    <row r="23" spans="1:24" s="781" customFormat="1" ht="16.5" customHeight="1">
      <c r="D23" s="786" t="s">
        <v>1478</v>
      </c>
      <c r="K23" s="783"/>
      <c r="L23" s="786"/>
      <c r="M23" s="783"/>
      <c r="O23" s="783"/>
      <c r="P23" s="783"/>
    </row>
    <row r="24" spans="1:24" ht="16.5" customHeight="1">
      <c r="A24" s="856" t="s">
        <v>1428</v>
      </c>
      <c r="B24" s="856"/>
      <c r="C24" s="857"/>
      <c r="D24" s="857"/>
      <c r="E24" s="857"/>
      <c r="F24" s="857"/>
      <c r="G24" s="857"/>
      <c r="H24" s="857"/>
      <c r="I24" s="857"/>
      <c r="J24" s="857"/>
      <c r="K24" s="857"/>
      <c r="L24" s="857"/>
      <c r="M24" s="857"/>
      <c r="N24" s="857"/>
      <c r="O24" s="857"/>
      <c r="P24" s="857"/>
      <c r="Q24" s="857"/>
      <c r="R24" s="857"/>
      <c r="S24" s="857"/>
      <c r="T24" s="857"/>
      <c r="U24" s="857"/>
      <c r="V24" s="857"/>
      <c r="W24" s="857"/>
      <c r="X24" s="857"/>
    </row>
    <row r="25" spans="1:24" ht="16.5" customHeight="1">
      <c r="A25" s="788" t="s">
        <v>1443</v>
      </c>
      <c r="B25" s="856"/>
      <c r="C25" s="857"/>
      <c r="D25" s="857"/>
      <c r="E25" s="857"/>
      <c r="F25" s="857"/>
      <c r="G25" s="857"/>
      <c r="H25" s="857"/>
      <c r="I25" s="857"/>
      <c r="J25" s="857"/>
      <c r="K25" s="857"/>
      <c r="L25" s="857"/>
      <c r="M25" s="857"/>
      <c r="N25" s="857"/>
      <c r="O25" s="857"/>
      <c r="P25" s="857"/>
      <c r="Q25" s="857"/>
      <c r="R25" s="857"/>
      <c r="S25" s="857"/>
      <c r="T25" s="857"/>
      <c r="U25" s="857"/>
      <c r="V25" s="857"/>
      <c r="W25" s="857"/>
      <c r="X25" s="857"/>
    </row>
    <row r="26" spans="1:24" ht="12" customHeight="1">
      <c r="A26" s="858"/>
      <c r="B26" s="858"/>
      <c r="C26" s="858"/>
      <c r="D26" s="858"/>
      <c r="E26" s="858"/>
      <c r="F26" s="858"/>
      <c r="G26" s="858"/>
      <c r="H26" s="858"/>
      <c r="I26" s="858"/>
      <c r="J26" s="858"/>
      <c r="K26" s="858"/>
      <c r="L26" s="858"/>
      <c r="M26" s="858"/>
      <c r="N26" s="858"/>
      <c r="O26" s="858"/>
      <c r="P26" s="858"/>
      <c r="Q26" s="858"/>
      <c r="R26" s="858"/>
      <c r="S26" s="858"/>
      <c r="T26" s="858"/>
      <c r="U26" s="858"/>
      <c r="V26" s="858"/>
      <c r="W26" s="858"/>
      <c r="X26" s="858"/>
    </row>
  </sheetData>
  <mergeCells count="21">
    <mergeCell ref="A8:A10"/>
    <mergeCell ref="G8:H8"/>
    <mergeCell ref="G9:H9"/>
    <mergeCell ref="G10:H10"/>
    <mergeCell ref="H1:I1"/>
    <mergeCell ref="H2:I2"/>
    <mergeCell ref="A4:I4"/>
    <mergeCell ref="C6:G6"/>
    <mergeCell ref="G7:H7"/>
    <mergeCell ref="A17:A19"/>
    <mergeCell ref="G17:H17"/>
    <mergeCell ref="G18:H18"/>
    <mergeCell ref="G19:H19"/>
    <mergeCell ref="A11:A13"/>
    <mergeCell ref="G11:H11"/>
    <mergeCell ref="G12:H12"/>
    <mergeCell ref="G13:H13"/>
    <mergeCell ref="A14:A16"/>
    <mergeCell ref="G14:H14"/>
    <mergeCell ref="G15:H15"/>
    <mergeCell ref="G16:H16"/>
  </mergeCells>
  <phoneticPr fontId="3" type="noConversion"/>
  <hyperlinks>
    <hyperlink ref="I5" location="預告統計資料發布時間表!A1" display="回發布時間表" xr:uid="{AA53B791-3656-4CAA-8F62-04D1DC7D91D2}"/>
  </hyperlinks>
  <printOptions horizontalCentered="1" verticalCentered="1"/>
  <pageMargins left="0.78740157480314998" right="0.59015748031496096" top="1.2791338582677159" bottom="1.1224409448818899" header="0.98385826771653495" footer="0.82716535433070904"/>
  <pageSetup paperSize="0" pageOrder="overThenDown" orientation="landscape" horizontalDpi="0" verticalDpi="0" copies="0"/>
  <headerFooter alignWithMargin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4A964-4842-4F22-8FE8-2145F0914C4B}">
  <dimension ref="A1:IU67"/>
  <sheetViews>
    <sheetView workbookViewId="0">
      <selection activeCell="L4" sqref="L4"/>
    </sheetView>
  </sheetViews>
  <sheetFormatPr defaultRowHeight="16.5" customHeight="1"/>
  <cols>
    <col min="1" max="1" width="12.625" style="867" customWidth="1"/>
    <col min="2" max="2" width="10.625" style="867" customWidth="1"/>
    <col min="3" max="7" width="18.625" style="867" customWidth="1"/>
    <col min="8" max="11" width="9.625" style="867" customWidth="1"/>
    <col min="12" max="255" width="9" style="867" customWidth="1"/>
    <col min="256" max="1022" width="9" style="865" customWidth="1"/>
    <col min="1023" max="1023" width="7" style="865" customWidth="1"/>
    <col min="1024" max="16384" width="9" style="865"/>
  </cols>
  <sheetData>
    <row r="1" spans="1:12" ht="16.5" customHeight="1">
      <c r="A1" s="754" t="s">
        <v>1101</v>
      </c>
      <c r="B1" s="755"/>
      <c r="C1" s="863"/>
      <c r="D1" s="864"/>
      <c r="E1" s="865"/>
      <c r="F1" s="782"/>
      <c r="G1" s="866"/>
      <c r="H1" s="758" t="s">
        <v>949</v>
      </c>
      <c r="I1" s="1991" t="s">
        <v>1397</v>
      </c>
      <c r="J1" s="1991"/>
      <c r="K1" s="1991"/>
    </row>
    <row r="2" spans="1:12" ht="18" customHeight="1">
      <c r="A2" s="759" t="s">
        <v>1398</v>
      </c>
      <c r="B2" s="760" t="s">
        <v>1399</v>
      </c>
      <c r="C2" s="868"/>
      <c r="D2" s="869"/>
      <c r="E2" s="865"/>
      <c r="F2" s="870"/>
      <c r="G2" s="871"/>
      <c r="H2" s="758" t="s">
        <v>1400</v>
      </c>
      <c r="I2" s="1992" t="s">
        <v>1481</v>
      </c>
      <c r="J2" s="1992"/>
      <c r="K2" s="1992"/>
    </row>
    <row r="3" spans="1:12" ht="14.25" customHeight="1">
      <c r="A3" s="2018"/>
      <c r="B3" s="2018"/>
      <c r="C3" s="2018"/>
      <c r="D3" s="2018"/>
      <c r="E3" s="2018"/>
      <c r="F3" s="2018"/>
      <c r="G3" s="2018"/>
      <c r="H3" s="2018"/>
      <c r="I3" s="2018"/>
      <c r="J3" s="2018"/>
      <c r="K3" s="2018"/>
    </row>
    <row r="4" spans="1:12" ht="28.5" customHeight="1">
      <c r="A4" s="2019" t="s">
        <v>1490</v>
      </c>
      <c r="B4" s="2019"/>
      <c r="C4" s="2019"/>
      <c r="D4" s="2019"/>
      <c r="E4" s="2019"/>
      <c r="F4" s="2019"/>
      <c r="G4" s="2019"/>
      <c r="H4" s="2019"/>
      <c r="I4" s="2019"/>
      <c r="J4" s="2019"/>
      <c r="K4" s="2019"/>
      <c r="L4" s="2" t="s">
        <v>0</v>
      </c>
    </row>
    <row r="5" spans="1:12" ht="19.5" customHeight="1">
      <c r="A5" s="2020" t="s">
        <v>1479</v>
      </c>
      <c r="B5" s="2020"/>
      <c r="C5" s="2020"/>
      <c r="D5" s="2020"/>
      <c r="E5" s="2020"/>
      <c r="F5" s="2020"/>
      <c r="G5" s="2020"/>
      <c r="H5" s="2020"/>
      <c r="I5" s="2020"/>
      <c r="J5" s="2020"/>
      <c r="K5" s="2020"/>
    </row>
    <row r="6" spans="1:12" ht="59.25" customHeight="1">
      <c r="A6" s="2017" t="s">
        <v>1402</v>
      </c>
      <c r="B6" s="2015" t="s">
        <v>1403</v>
      </c>
      <c r="C6" s="2015" t="s">
        <v>1482</v>
      </c>
      <c r="D6" s="2015" t="s">
        <v>1483</v>
      </c>
      <c r="E6" s="2014" t="s">
        <v>1484</v>
      </c>
      <c r="F6" s="2014" t="s">
        <v>1485</v>
      </c>
      <c r="G6" s="2015" t="s">
        <v>1486</v>
      </c>
      <c r="H6" s="2016" t="s">
        <v>1487</v>
      </c>
      <c r="I6" s="2016"/>
      <c r="J6" s="2016"/>
      <c r="K6" s="2016"/>
      <c r="L6" s="875"/>
    </row>
    <row r="7" spans="1:12" ht="20.25" customHeight="1">
      <c r="A7" s="2017"/>
      <c r="B7" s="2015"/>
      <c r="C7" s="2015"/>
      <c r="D7" s="2015"/>
      <c r="E7" s="2014"/>
      <c r="F7" s="2014"/>
      <c r="G7" s="2015"/>
      <c r="H7" s="874" t="s">
        <v>1417</v>
      </c>
      <c r="I7" s="874" t="s">
        <v>1464</v>
      </c>
      <c r="J7" s="874" t="s">
        <v>1465</v>
      </c>
      <c r="K7" s="874" t="s">
        <v>1488</v>
      </c>
      <c r="L7" s="875"/>
    </row>
    <row r="8" spans="1:12" ht="19.5" customHeight="1">
      <c r="A8" s="2017" t="s">
        <v>1377</v>
      </c>
      <c r="B8" s="876" t="s">
        <v>1417</v>
      </c>
      <c r="C8" s="881">
        <v>0</v>
      </c>
      <c r="D8" s="881">
        <v>0</v>
      </c>
      <c r="E8" s="881">
        <v>0</v>
      </c>
      <c r="F8" s="881">
        <v>0</v>
      </c>
      <c r="G8" s="881">
        <v>0</v>
      </c>
      <c r="H8" s="881">
        <v>0</v>
      </c>
      <c r="I8" s="881">
        <v>0</v>
      </c>
      <c r="J8" s="881">
        <v>0</v>
      </c>
      <c r="K8" s="882">
        <v>0</v>
      </c>
    </row>
    <row r="9" spans="1:12" ht="19.5" customHeight="1">
      <c r="A9" s="2017"/>
      <c r="B9" s="872" t="s">
        <v>1424</v>
      </c>
      <c r="C9" s="881">
        <v>0</v>
      </c>
      <c r="D9" s="881">
        <v>0</v>
      </c>
      <c r="E9" s="881">
        <v>0</v>
      </c>
      <c r="F9" s="881">
        <v>0</v>
      </c>
      <c r="G9" s="881">
        <v>0</v>
      </c>
      <c r="H9" s="881">
        <v>0</v>
      </c>
      <c r="I9" s="881">
        <v>0</v>
      </c>
      <c r="J9" s="881">
        <v>0</v>
      </c>
      <c r="K9" s="882">
        <v>0</v>
      </c>
    </row>
    <row r="10" spans="1:12" ht="19.5" customHeight="1">
      <c r="A10" s="2017"/>
      <c r="B10" s="872" t="s">
        <v>1425</v>
      </c>
      <c r="C10" s="881">
        <v>0</v>
      </c>
      <c r="D10" s="881">
        <v>0</v>
      </c>
      <c r="E10" s="881">
        <v>0</v>
      </c>
      <c r="F10" s="881">
        <v>0</v>
      </c>
      <c r="G10" s="881">
        <v>0</v>
      </c>
      <c r="H10" s="881">
        <v>0</v>
      </c>
      <c r="I10" s="881">
        <v>0</v>
      </c>
      <c r="J10" s="881">
        <v>0</v>
      </c>
      <c r="K10" s="882">
        <v>0</v>
      </c>
    </row>
    <row r="11" spans="1:12" ht="19.5" customHeight="1">
      <c r="A11" s="2013"/>
      <c r="B11" s="873" t="s">
        <v>1417</v>
      </c>
      <c r="C11" s="879"/>
      <c r="D11" s="879"/>
      <c r="E11" s="879"/>
      <c r="F11" s="877"/>
      <c r="G11" s="879"/>
      <c r="H11" s="877"/>
      <c r="I11" s="877"/>
      <c r="J11" s="877"/>
      <c r="K11" s="877"/>
    </row>
    <row r="12" spans="1:12" ht="19.5" customHeight="1">
      <c r="A12" s="2013"/>
      <c r="B12" s="872" t="s">
        <v>1424</v>
      </c>
      <c r="C12" s="878"/>
      <c r="D12" s="879"/>
      <c r="E12" s="879"/>
      <c r="F12" s="877"/>
      <c r="G12" s="879"/>
      <c r="H12" s="877"/>
      <c r="I12" s="877"/>
      <c r="J12" s="877"/>
      <c r="K12" s="877"/>
    </row>
    <row r="13" spans="1:12" ht="19.5" customHeight="1">
      <c r="A13" s="2013"/>
      <c r="B13" s="872" t="s">
        <v>1425</v>
      </c>
      <c r="C13" s="878"/>
      <c r="D13" s="879"/>
      <c r="E13" s="879"/>
      <c r="F13" s="877"/>
      <c r="G13" s="879"/>
      <c r="H13" s="877"/>
      <c r="I13" s="877"/>
      <c r="J13" s="877"/>
      <c r="K13" s="877"/>
    </row>
    <row r="14" spans="1:12" ht="19.5" customHeight="1">
      <c r="A14" s="2013"/>
      <c r="B14" s="873" t="s">
        <v>1417</v>
      </c>
      <c r="C14" s="879"/>
      <c r="D14" s="879"/>
      <c r="E14" s="879"/>
      <c r="F14" s="877"/>
      <c r="G14" s="879"/>
      <c r="H14" s="877"/>
      <c r="I14" s="877"/>
      <c r="J14" s="877"/>
      <c r="K14" s="877"/>
    </row>
    <row r="15" spans="1:12" ht="19.5" customHeight="1">
      <c r="A15" s="2013"/>
      <c r="B15" s="872" t="s">
        <v>1424</v>
      </c>
      <c r="C15" s="878"/>
      <c r="D15" s="879"/>
      <c r="E15" s="879"/>
      <c r="F15" s="877"/>
      <c r="G15" s="879"/>
      <c r="H15" s="877"/>
      <c r="I15" s="877"/>
      <c r="J15" s="877"/>
      <c r="K15" s="877"/>
    </row>
    <row r="16" spans="1:12" ht="19.5" customHeight="1">
      <c r="A16" s="2013"/>
      <c r="B16" s="872" t="s">
        <v>1425</v>
      </c>
      <c r="C16" s="878"/>
      <c r="D16" s="879"/>
      <c r="E16" s="879"/>
      <c r="F16" s="877"/>
      <c r="G16" s="879"/>
      <c r="H16" s="877"/>
      <c r="I16" s="877"/>
      <c r="J16" s="877"/>
      <c r="K16" s="877"/>
    </row>
    <row r="17" spans="1:11" ht="19.5" customHeight="1">
      <c r="A17" s="2013"/>
      <c r="B17" s="873" t="s">
        <v>1417</v>
      </c>
      <c r="C17" s="879"/>
      <c r="D17" s="879"/>
      <c r="E17" s="879"/>
      <c r="F17" s="877"/>
      <c r="G17" s="879"/>
      <c r="H17" s="877"/>
      <c r="I17" s="877"/>
      <c r="J17" s="877"/>
      <c r="K17" s="877"/>
    </row>
    <row r="18" spans="1:11" ht="19.5" customHeight="1">
      <c r="A18" s="2013"/>
      <c r="B18" s="872" t="s">
        <v>1424</v>
      </c>
      <c r="C18" s="878"/>
      <c r="D18" s="879"/>
      <c r="E18" s="879"/>
      <c r="F18" s="877"/>
      <c r="G18" s="879"/>
      <c r="H18" s="877"/>
      <c r="I18" s="877"/>
      <c r="J18" s="877"/>
      <c r="K18" s="877"/>
    </row>
    <row r="19" spans="1:11" ht="19.5" customHeight="1">
      <c r="A19" s="2013"/>
      <c r="B19" s="872" t="s">
        <v>1425</v>
      </c>
      <c r="C19" s="878"/>
      <c r="D19" s="879"/>
      <c r="E19" s="879"/>
      <c r="F19" s="877"/>
      <c r="G19" s="879"/>
      <c r="H19" s="877"/>
      <c r="I19" s="877"/>
      <c r="J19" s="877"/>
      <c r="K19" s="877"/>
    </row>
    <row r="20" spans="1:11" ht="20.100000000000001" customHeight="1">
      <c r="A20" s="776" t="s">
        <v>1426</v>
      </c>
      <c r="B20" s="777"/>
      <c r="C20" s="777"/>
      <c r="D20" s="778"/>
      <c r="E20" s="779"/>
      <c r="F20" s="779"/>
      <c r="G20" s="779"/>
      <c r="H20" s="779"/>
      <c r="I20" s="779"/>
      <c r="J20" s="779"/>
      <c r="K20" s="778"/>
    </row>
    <row r="21" spans="1:11" ht="20.100000000000001" customHeight="1">
      <c r="A21" s="782"/>
      <c r="B21" s="783"/>
      <c r="C21" s="783"/>
      <c r="D21" s="781"/>
      <c r="E21" s="784"/>
      <c r="F21" s="784"/>
      <c r="G21" s="784"/>
      <c r="H21" s="784"/>
      <c r="I21" s="784"/>
      <c r="J21" s="784"/>
      <c r="K21" s="785" t="s">
        <v>1433</v>
      </c>
    </row>
    <row r="22" spans="1:11" ht="19.5" customHeight="1">
      <c r="A22" s="786" t="s">
        <v>952</v>
      </c>
      <c r="B22" s="783"/>
      <c r="C22" s="786" t="s">
        <v>1489</v>
      </c>
      <c r="D22" s="783" t="s">
        <v>1477</v>
      </c>
      <c r="F22" s="786" t="s">
        <v>1427</v>
      </c>
      <c r="H22" s="786"/>
      <c r="I22" s="786"/>
      <c r="J22" s="786"/>
      <c r="K22" s="781"/>
    </row>
    <row r="23" spans="1:11" ht="19.5" customHeight="1">
      <c r="A23" s="781"/>
      <c r="B23" s="781"/>
      <c r="C23" s="781"/>
      <c r="D23" s="783" t="s">
        <v>1478</v>
      </c>
      <c r="F23" s="783"/>
      <c r="G23" s="783"/>
      <c r="H23" s="783"/>
      <c r="I23" s="783"/>
      <c r="J23" s="783"/>
      <c r="K23" s="781"/>
    </row>
    <row r="24" spans="1:11" ht="19.5" customHeight="1">
      <c r="A24" s="880" t="s">
        <v>1428</v>
      </c>
      <c r="B24" s="880"/>
      <c r="C24" s="864"/>
      <c r="D24" s="864"/>
      <c r="E24" s="864"/>
      <c r="F24" s="864"/>
      <c r="G24" s="864"/>
      <c r="H24" s="864"/>
      <c r="I24" s="864"/>
      <c r="J24" s="864"/>
      <c r="K24" s="864"/>
    </row>
    <row r="25" spans="1:11" ht="19.5" customHeight="1">
      <c r="A25" s="788" t="s">
        <v>1443</v>
      </c>
      <c r="B25" s="880"/>
      <c r="C25" s="864"/>
      <c r="D25" s="864"/>
      <c r="E25" s="864"/>
      <c r="F25" s="864"/>
      <c r="G25" s="864"/>
      <c r="H25" s="864"/>
      <c r="I25" s="864"/>
      <c r="J25" s="864"/>
      <c r="K25" s="864"/>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I1:K1"/>
    <mergeCell ref="I2:K2"/>
    <mergeCell ref="A3:K3"/>
    <mergeCell ref="A4:K4"/>
    <mergeCell ref="A5:K5"/>
    <mergeCell ref="A17:A19"/>
    <mergeCell ref="F6:F7"/>
    <mergeCell ref="G6:G7"/>
    <mergeCell ref="H6:K6"/>
    <mergeCell ref="A8:A10"/>
    <mergeCell ref="A11:A13"/>
    <mergeCell ref="A14:A16"/>
    <mergeCell ref="A6:A7"/>
    <mergeCell ref="B6:B7"/>
    <mergeCell ref="C6:C7"/>
    <mergeCell ref="D6:D7"/>
    <mergeCell ref="E6:E7"/>
  </mergeCells>
  <phoneticPr fontId="3" type="noConversion"/>
  <hyperlinks>
    <hyperlink ref="L4" location="預告統計資料發布時間表!A1" display="回發布時間表" xr:uid="{8E5C3207-6A69-4519-9B41-928930CF7115}"/>
  </hyperlinks>
  <printOptions horizontalCentered="1" verticalCentered="1"/>
  <pageMargins left="0.74803149606299213" right="0.74803149606299213" top="1.2791338582677159" bottom="1.2791338582677159" header="0.98385826771653495" footer="0.98385826771653495"/>
  <pageSetup paperSize="0" scale="77" fitToWidth="0" fitToHeight="0" pageOrder="overThenDown" orientation="landscape"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117</vt:i4>
      </vt:variant>
      <vt:variant>
        <vt:lpstr>具名範圍</vt:lpstr>
      </vt:variant>
      <vt:variant>
        <vt:i4>56</vt:i4>
      </vt:variant>
    </vt:vector>
  </HeadingPairs>
  <TitlesOfParts>
    <vt:vector size="173" baseType="lpstr">
      <vt:lpstr>預告統計資料發布時間表</vt:lpstr>
      <vt:lpstr>公庫收支背景說明</vt:lpstr>
      <vt:lpstr>資源回收背景說明 </vt:lpstr>
      <vt:lpstr>垃圾清理狀況背景說明</vt:lpstr>
      <vt:lpstr>環保人員概況背景說明</vt:lpstr>
      <vt:lpstr>垃圾處理(廠)處理量及垃圾清理車輛統計</vt:lpstr>
      <vt:lpstr>垃圾回收清除車輛數</vt:lpstr>
      <vt:lpstr>垃圾處理場(廠)數</vt:lpstr>
      <vt:lpstr>環境保護預算概況</vt:lpstr>
      <vt:lpstr>環境保護決算概況</vt:lpstr>
      <vt:lpstr>都市計畫區域內公共工程實施數量</vt:lpstr>
      <vt:lpstr>實施都市計畫面積及人口</vt:lpstr>
      <vt:lpstr>都市計畫地區種類</vt:lpstr>
      <vt:lpstr>都市計畫公共設施用地計畫面積</vt:lpstr>
      <vt:lpstr>都市公共設施用地取得面積</vt:lpstr>
      <vt:lpstr>都市計畫土地使用分區面積</vt:lpstr>
      <vt:lpstr>都市計畫公共設施用地已開闢建面積</vt:lpstr>
      <vt:lpstr>都市區域內現有已開闢道路長度及面積暨橋梁座數、自行車長度</vt:lpstr>
      <vt:lpstr>路外停車位概況</vt:lpstr>
      <vt:lpstr>路邊停車位概況</vt:lpstr>
      <vt:lpstr>路外停車位概況-身心障礙專用停車位</vt:lpstr>
      <vt:lpstr>路邊停車-身心障礙者專用停車位</vt:lpstr>
      <vt:lpstr>路外停車-電動汽車專用停車位</vt:lpstr>
      <vt:lpstr>路邊停車-電動汽車專用停車位</vt:lpstr>
      <vt:lpstr>孕婦及育有六歲以下兒童者停車位</vt:lpstr>
      <vt:lpstr>農耕土地面積背景說明</vt:lpstr>
      <vt:lpstr>有效農機使用證之農機數量</vt:lpstr>
      <vt:lpstr>農路改善及維護工程</vt:lpstr>
      <vt:lpstr>治山防災整體工程</vt:lpstr>
      <vt:lpstr>森林災害報告</vt:lpstr>
      <vt:lpstr>漁業從業人數</vt:lpstr>
      <vt:lpstr>漁戶數及漁戶人口數</vt:lpstr>
      <vt:lpstr>天然災害水土保持設施損失情形</vt:lpstr>
      <vt:lpstr>獨居老人人數及服務概況</vt:lpstr>
      <vt:lpstr>推行社區發展工作成果</vt:lpstr>
      <vt:lpstr>公共造產成果概況</vt:lpstr>
      <vt:lpstr>公墓設施概況統計資料背景說明</vt:lpstr>
      <vt:lpstr>骨灰(骸)存放設施概況背景說明</vt:lpstr>
      <vt:lpstr>火化場設施概況背景說明背景說明</vt:lpstr>
      <vt:lpstr>殯儀館設施概況背景說明背景說明</vt:lpstr>
      <vt:lpstr>殯葬管理業務概況背景說明</vt:lpstr>
      <vt:lpstr>寺廟登記概況</vt:lpstr>
      <vt:lpstr>各級宗教財團法人概況</vt:lpstr>
      <vt:lpstr>教會(堂)概況</vt:lpstr>
      <vt:lpstr>宗教團體興辦公益慈善及社會教化事業概況</vt:lpstr>
      <vt:lpstr>調解業務概況</vt:lpstr>
      <vt:lpstr>調解委員會組織概況</vt:lpstr>
      <vt:lpstr>調解方式概況</vt:lpstr>
      <vt:lpstr>114年12月公庫收支</vt:lpstr>
      <vt:lpstr>115年1月公庫收支</vt:lpstr>
      <vt:lpstr>115年2月公庫收支</vt:lpstr>
      <vt:lpstr>115年3月公庫收支</vt:lpstr>
      <vt:lpstr>115年4月公庫收支</vt:lpstr>
      <vt:lpstr>115年5月公庫收支</vt:lpstr>
      <vt:lpstr>114年12月資源回收</vt:lpstr>
      <vt:lpstr>1月資源回收</vt:lpstr>
      <vt:lpstr>2月資源回收</vt:lpstr>
      <vt:lpstr>3月資源回收</vt:lpstr>
      <vt:lpstr>4月資源回收</vt:lpstr>
      <vt:lpstr>5月資源回收</vt:lpstr>
      <vt:lpstr>114年12月垃圾清理</vt:lpstr>
      <vt:lpstr>1月垃圾清理</vt:lpstr>
      <vt:lpstr>2月垃圾清理</vt:lpstr>
      <vt:lpstr>3月垃圾清理</vt:lpstr>
      <vt:lpstr>4月垃圾清理</vt:lpstr>
      <vt:lpstr>5月垃圾清理</vt:lpstr>
      <vt:lpstr>114年7-12月環保人員概況3</vt:lpstr>
      <vt:lpstr>垃圾回收清除車軟數</vt:lpstr>
      <vt:lpstr>垃圾處理場數</vt:lpstr>
      <vt:lpstr>環保預算</vt:lpstr>
      <vt:lpstr>環保決算</vt:lpstr>
      <vt:lpstr>114年都市計畫區域內公共工程實施數量</vt:lpstr>
      <vt:lpstr>114都市計畫公共設施用地已取得面積</vt:lpstr>
      <vt:lpstr>114年都市計畫公共設施用地計畫面積</vt:lpstr>
      <vt:lpstr>114年道路長度及面積暨橋梁座數、自行車道長度</vt:lpstr>
      <vt:lpstr>114年都市計畫地區面積及人口</vt:lpstr>
      <vt:lpstr>114年都市計畫地區種類</vt:lpstr>
      <vt:lpstr>114年都市計畫土地使用分區面積</vt:lpstr>
      <vt:lpstr>114年都市計畫公共設施用地已闢建面積</vt:lpstr>
      <vt:lpstr>114年第4季路外停車位概況</vt:lpstr>
      <vt:lpstr>115年第1季路外停車位概況 </vt:lpstr>
      <vt:lpstr>114年第4季路邊停車位概況</vt:lpstr>
      <vt:lpstr>115年第1季路邊停車位概況 </vt:lpstr>
      <vt:lpstr>114年第4季路外身心障礙者專用停車位</vt:lpstr>
      <vt:lpstr>115年第1季路外身心障礙者專用停車位</vt:lpstr>
      <vt:lpstr>114年第4季路邊身心障礙者專用停車位</vt:lpstr>
      <vt:lpstr>115年第1季路邊身心障礙者專用停車位</vt:lpstr>
      <vt:lpstr>114年第4季路外停車位概況－電動汽車充電專用停車位</vt:lpstr>
      <vt:lpstr>115年第1季路外停車位概況－電動汽車充電專用停車位</vt:lpstr>
      <vt:lpstr>114年第4季路邊停車位概況－電動汽車充電專用停車位</vt:lpstr>
      <vt:lpstr>115年第1季路邊停車位概況－電動汽車充電專用停車位</vt:lpstr>
      <vt:lpstr>114年第4季孕婦及育有六歲以下兒童者停車位概況</vt:lpstr>
      <vt:lpstr>115年第1季孕婦及育有六歲以下兒童者停車位概況 </vt:lpstr>
      <vt:lpstr> 農耕土地面 積</vt:lpstr>
      <vt:lpstr>公墓設施概況</vt:lpstr>
      <vt:lpstr>骨灰(骸)存放設施概況</vt:lpstr>
      <vt:lpstr>殯葬管理業務概況</vt:lpstr>
      <vt:lpstr>殯儀館設施概況</vt:lpstr>
      <vt:lpstr>火化場設施概況</vt:lpstr>
      <vt:lpstr>114年漁戶數及漁戶人口數</vt:lpstr>
      <vt:lpstr>漁業從業人數 </vt:lpstr>
      <vt:lpstr>漁業從業人數(續一完)</vt:lpstr>
      <vt:lpstr>辦理調解業務概況</vt:lpstr>
      <vt:lpstr>114年調解委員會組織概況</vt:lpstr>
      <vt:lpstr>辦理調解方式概況</vt:lpstr>
      <vt:lpstr>天然災害</vt:lpstr>
      <vt:lpstr>農路改善</vt:lpstr>
      <vt:lpstr>治山防災</vt:lpstr>
      <vt:lpstr>治山防災-續</vt:lpstr>
      <vt:lpstr>宗教財團法人概況</vt:lpstr>
      <vt:lpstr>寺廟登記概況表</vt:lpstr>
      <vt:lpstr>教會（堂）概況表</vt:lpstr>
      <vt:lpstr>興辦公益慈善及社會教化事業概況表</vt:lpstr>
      <vt:lpstr>獨居老人114年第4季</vt:lpstr>
      <vt:lpstr>獨居老人115年第1季</vt:lpstr>
      <vt:lpstr>推行社區發展工作概況</vt:lpstr>
      <vt:lpstr>公共造產成果概況表</vt:lpstr>
      <vt:lpstr>'114年第4季孕婦及育有六歲以下兒童者停車位概況'!pp</vt:lpstr>
      <vt:lpstr>'114年第4季路外身心障礙者專用停車位'!pp</vt:lpstr>
      <vt:lpstr>'114年第4季路外停車位概況'!pp</vt:lpstr>
      <vt:lpstr>'114年第4季路外停車位概況－電動汽車充電專用停車位'!pp</vt:lpstr>
      <vt:lpstr>'114年第4季路邊身心障礙者專用停車位'!pp</vt:lpstr>
      <vt:lpstr>'114年第4季路邊停車位概況'!pp</vt:lpstr>
      <vt:lpstr>'114年第4季路邊停車位概況－電動汽車充電專用停車位'!pp</vt:lpstr>
      <vt:lpstr>'115年第1季孕婦及育有六歲以下兒童者停車位概況 '!pp</vt:lpstr>
      <vt:lpstr>'115年第1季路外身心障礙者專用停車位'!pp</vt:lpstr>
      <vt:lpstr>'115年第1季路外停車位概況 '!pp</vt:lpstr>
      <vt:lpstr>'115年第1季路外停車位概況－電動汽車充電專用停車位'!pp</vt:lpstr>
      <vt:lpstr>'115年第1季路邊身心障礙者專用停車位'!pp</vt:lpstr>
      <vt:lpstr>'115年第1季路邊停車位概況 '!pp</vt:lpstr>
      <vt:lpstr>'115年第1季路邊停車位概況－電動汽車充電專用停車位'!pp</vt:lpstr>
      <vt:lpstr>'114年12月公庫收支'!Print_Area</vt:lpstr>
      <vt:lpstr>'114年12月垃圾清理'!Print_Area</vt:lpstr>
      <vt:lpstr>'114年12月資源回收'!Print_Area</vt:lpstr>
      <vt:lpstr>'114年7-12月環保人員概況3'!Print_Area</vt:lpstr>
      <vt:lpstr>'114年第4季孕婦及育有六歲以下兒童者停車位概況'!Print_Area</vt:lpstr>
      <vt:lpstr>'114年第4季路外身心障礙者專用停車位'!Print_Area</vt:lpstr>
      <vt:lpstr>'114年第4季路外停車位概況'!Print_Area</vt:lpstr>
      <vt:lpstr>'114年第4季路外停車位概況－電動汽車充電專用停車位'!Print_Area</vt:lpstr>
      <vt:lpstr>'114年第4季路邊身心障礙者專用停車位'!Print_Area</vt:lpstr>
      <vt:lpstr>'114年第4季路邊停車位概況'!Print_Area</vt:lpstr>
      <vt:lpstr>'114年第4季路邊停車位概況－電動汽車充電專用停車位'!Print_Area</vt:lpstr>
      <vt:lpstr>'114年都市計畫地區種類'!Print_Area</vt:lpstr>
      <vt:lpstr>'114年都市計畫區域內公共工程實施數量'!Print_Area</vt:lpstr>
      <vt:lpstr>'115年1月公庫收支'!Print_Area</vt:lpstr>
      <vt:lpstr>'115年2月公庫收支'!Print_Area</vt:lpstr>
      <vt:lpstr>'115年3月公庫收支'!Print_Area</vt:lpstr>
      <vt:lpstr>'115年4月公庫收支'!Print_Area</vt:lpstr>
      <vt:lpstr>'115年5月公庫收支'!Print_Area</vt:lpstr>
      <vt:lpstr>'115年第1季孕婦及育有六歲以下兒童者停車位概況 '!Print_Area</vt:lpstr>
      <vt:lpstr>'115年第1季路外身心障礙者專用停車位'!Print_Area</vt:lpstr>
      <vt:lpstr>'115年第1季路外停車位概況 '!Print_Area</vt:lpstr>
      <vt:lpstr>'115年第1季路外停車位概況－電動汽車充電專用停車位'!Print_Area</vt:lpstr>
      <vt:lpstr>'115年第1季路邊身心障礙者專用停車位'!Print_Area</vt:lpstr>
      <vt:lpstr>'115年第1季路邊停車位概況 '!Print_Area</vt:lpstr>
      <vt:lpstr>'115年第1季路邊停車位概況－電動汽車充電專用停車位'!Print_Area</vt:lpstr>
      <vt:lpstr>天然災害!Print_Area</vt:lpstr>
      <vt:lpstr>垃圾處理場數!Print_Area</vt:lpstr>
      <vt:lpstr>治山防災!Print_Area</vt:lpstr>
      <vt:lpstr>推行社區發展工作概況!Print_Area</vt:lpstr>
      <vt:lpstr>'教會（堂）概況表'!Print_Area</vt:lpstr>
      <vt:lpstr>都市區域內現有已開闢道路長度及面積暨橋梁座數、自行車長度!Print_Area</vt:lpstr>
      <vt:lpstr>獨居老人114年第4季!Print_Area</vt:lpstr>
      <vt:lpstr>環保決算!Print_Area</vt:lpstr>
      <vt:lpstr>環保預算!Print_Area</vt:lpstr>
      <vt:lpstr>'114年12月公庫收支'!Print_Titles</vt:lpstr>
      <vt:lpstr>'115年1月公庫收支'!Print_Titles</vt:lpstr>
      <vt:lpstr>'115年2月公庫收支'!Print_Titles</vt:lpstr>
      <vt:lpstr>'115年3月公庫收支'!Print_Titles</vt:lpstr>
      <vt:lpstr>'115年4月公庫收支'!Print_Titles</vt:lpstr>
      <vt:lpstr>'115年5月公庫收支'!Print_Titles</vt:lpstr>
      <vt:lpstr>預告統計資料發布時間表!Print_Titles</vt:lpstr>
      <vt:lpstr>天然災害!天然災害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使用者</dc:creator>
  <cp:lastModifiedBy>蕾蕾 曾</cp:lastModifiedBy>
  <cp:lastPrinted>2026-06-25T05:46:32Z</cp:lastPrinted>
  <dcterms:created xsi:type="dcterms:W3CDTF">2019-12-12T06:39:37Z</dcterms:created>
  <dcterms:modified xsi:type="dcterms:W3CDTF">2026-06-25T07:09:10Z</dcterms:modified>
</cp:coreProperties>
</file>